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definedNames>
    <definedName name="_xlnm._FilterDatabase" localSheetId="0" hidden="1">TDSheet!$B$14:$I$122</definedName>
  </definedNames>
  <calcPr calcId="145621" refMode="R1C1"/>
</workbook>
</file>

<file path=xl/calcChain.xml><?xml version="1.0" encoding="utf-8"?>
<calcChain xmlns="http://schemas.openxmlformats.org/spreadsheetml/2006/main">
  <c r="E133" i="1" l="1"/>
  <c r="H133" i="1" s="1"/>
  <c r="E132" i="1"/>
  <c r="H132" i="1" s="1"/>
  <c r="E131" i="1"/>
  <c r="H131" i="1" s="1"/>
  <c r="E130" i="1"/>
  <c r="H130" i="1" s="1"/>
  <c r="E129" i="1"/>
  <c r="H129" i="1" s="1"/>
  <c r="E128" i="1"/>
  <c r="H128" i="1" s="1"/>
  <c r="E127" i="1"/>
  <c r="H127" i="1" s="1"/>
  <c r="E126" i="1"/>
  <c r="H126" i="1" s="1"/>
  <c r="E125" i="1"/>
  <c r="H125" i="1" s="1"/>
  <c r="E124" i="1"/>
  <c r="H124" i="1" s="1"/>
  <c r="E123" i="1"/>
  <c r="H123" i="1" s="1"/>
  <c r="E122" i="1"/>
  <c r="H122" i="1" s="1"/>
  <c r="E121" i="1"/>
  <c r="H121" i="1" s="1"/>
  <c r="E120" i="1"/>
  <c r="H120" i="1"/>
  <c r="E119" i="1"/>
  <c r="H119" i="1" s="1"/>
  <c r="E118" i="1"/>
  <c r="H118" i="1" s="1"/>
  <c r="E117" i="1"/>
  <c r="H117" i="1" s="1"/>
  <c r="E116" i="1"/>
  <c r="H116" i="1" s="1"/>
  <c r="E115" i="1"/>
  <c r="H115" i="1" s="1"/>
  <c r="E114" i="1"/>
  <c r="H114" i="1" s="1"/>
  <c r="E113" i="1"/>
  <c r="H113" i="1" s="1"/>
  <c r="E112" i="1"/>
  <c r="H112" i="1" s="1"/>
  <c r="E111" i="1"/>
  <c r="H111" i="1" s="1"/>
  <c r="E108" i="1"/>
  <c r="H108" i="1"/>
  <c r="E107" i="1"/>
  <c r="H107" i="1"/>
  <c r="E106" i="1"/>
  <c r="H106" i="1"/>
  <c r="E105" i="1"/>
  <c r="H105" i="1"/>
  <c r="E104" i="1"/>
  <c r="H104" i="1"/>
  <c r="E103" i="1"/>
  <c r="H103" i="1" s="1"/>
  <c r="E102" i="1"/>
  <c r="H102" i="1"/>
  <c r="E101" i="1"/>
  <c r="H101" i="1" s="1"/>
  <c r="E100" i="1"/>
  <c r="H100" i="1" s="1"/>
  <c r="E99" i="1"/>
  <c r="H99" i="1"/>
  <c r="E98" i="1"/>
  <c r="H98" i="1"/>
  <c r="E97" i="1"/>
  <c r="H97" i="1" s="1"/>
  <c r="E95" i="1"/>
  <c r="H95" i="1" s="1"/>
  <c r="E94" i="1"/>
  <c r="H94" i="1" s="1"/>
  <c r="E93" i="1"/>
  <c r="H93" i="1"/>
  <c r="E92" i="1"/>
  <c r="H92" i="1"/>
  <c r="E91" i="1"/>
  <c r="H91" i="1" s="1"/>
  <c r="E90" i="1"/>
  <c r="H90" i="1" s="1"/>
  <c r="E89" i="1"/>
  <c r="H89" i="1" s="1"/>
  <c r="E88" i="1"/>
  <c r="H88" i="1"/>
  <c r="E87" i="1"/>
  <c r="H87" i="1"/>
  <c r="E86" i="1"/>
  <c r="H86" i="1" s="1"/>
  <c r="E85" i="1"/>
  <c r="H85" i="1" s="1"/>
  <c r="E84" i="1"/>
  <c r="H84" i="1" s="1"/>
  <c r="E83" i="1"/>
  <c r="H83" i="1"/>
  <c r="E82" i="1"/>
  <c r="H82" i="1"/>
  <c r="E81" i="1"/>
  <c r="H81" i="1"/>
  <c r="E80" i="1"/>
  <c r="H80" i="1" s="1"/>
  <c r="E79" i="1"/>
  <c r="H79" i="1" s="1"/>
  <c r="E78" i="1"/>
  <c r="H78" i="1"/>
  <c r="E77" i="1"/>
  <c r="H77" i="1"/>
  <c r="E76" i="1"/>
  <c r="H76" i="1" s="1"/>
  <c r="E75" i="1"/>
  <c r="H75" i="1"/>
  <c r="E74" i="1"/>
  <c r="H74" i="1" s="1"/>
  <c r="E73" i="1"/>
  <c r="H73" i="1" s="1"/>
  <c r="E72" i="1"/>
  <c r="H72" i="1"/>
  <c r="E71" i="1"/>
  <c r="H71" i="1" s="1"/>
  <c r="E70" i="1"/>
  <c r="H70" i="1" s="1"/>
  <c r="E69" i="1"/>
  <c r="H69" i="1" s="1"/>
  <c r="E68" i="1"/>
  <c r="H68" i="1"/>
  <c r="E67" i="1"/>
  <c r="H67" i="1" s="1"/>
  <c r="E66" i="1"/>
  <c r="H66" i="1"/>
  <c r="E65" i="1"/>
  <c r="H65" i="1" s="1"/>
  <c r="E64" i="1"/>
  <c r="H64" i="1"/>
  <c r="E63" i="1"/>
  <c r="H63" i="1"/>
  <c r="E62" i="1"/>
  <c r="H62" i="1"/>
  <c r="E61" i="1"/>
  <c r="H61" i="1"/>
  <c r="E60" i="1"/>
  <c r="H60" i="1"/>
  <c r="E59" i="1"/>
  <c r="H59" i="1" s="1"/>
  <c r="E58" i="1"/>
  <c r="H58" i="1"/>
  <c r="E57" i="1"/>
  <c r="H57" i="1"/>
  <c r="E56" i="1"/>
  <c r="H56" i="1"/>
  <c r="E55" i="1"/>
  <c r="H55" i="1"/>
  <c r="E54" i="1"/>
  <c r="H54" i="1"/>
  <c r="E53" i="1"/>
  <c r="H53" i="1"/>
  <c r="E52" i="1"/>
  <c r="H52" i="1"/>
  <c r="E51" i="1"/>
  <c r="H51" i="1"/>
  <c r="E50" i="1"/>
  <c r="H50" i="1" s="1"/>
  <c r="E49" i="1"/>
  <c r="H49" i="1"/>
  <c r="E48" i="1"/>
  <c r="H48" i="1"/>
  <c r="E47" i="1"/>
  <c r="H47" i="1" s="1"/>
  <c r="E46" i="1"/>
  <c r="H46" i="1" s="1"/>
  <c r="E45" i="1"/>
  <c r="H45" i="1"/>
  <c r="E44" i="1"/>
  <c r="H44" i="1"/>
  <c r="E43" i="1"/>
  <c r="H43" i="1" s="1"/>
  <c r="E42" i="1"/>
  <c r="H42" i="1"/>
  <c r="E41" i="1"/>
  <c r="H41" i="1"/>
  <c r="E40" i="1"/>
  <c r="H40" i="1"/>
  <c r="E39" i="1"/>
  <c r="H39" i="1"/>
  <c r="E38" i="1"/>
  <c r="H38" i="1" s="1"/>
  <c r="E37" i="1"/>
  <c r="H37" i="1" s="1"/>
  <c r="E36" i="1"/>
  <c r="H36" i="1"/>
  <c r="E35" i="1"/>
  <c r="H35" i="1"/>
  <c r="E34" i="1"/>
  <c r="H34" i="1"/>
  <c r="E33" i="1"/>
  <c r="H33" i="1"/>
  <c r="E32" i="1"/>
  <c r="H32" i="1" s="1"/>
  <c r="E31" i="1"/>
  <c r="H31" i="1" s="1"/>
  <c r="E30" i="1"/>
  <c r="H30" i="1"/>
  <c r="E29" i="1"/>
  <c r="H29" i="1"/>
  <c r="E28" i="1"/>
  <c r="H28" i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/>
  <c r="E19" i="1"/>
  <c r="H19" i="1" s="1"/>
  <c r="H12" i="1" l="1"/>
</calcChain>
</file>

<file path=xl/sharedStrings.xml><?xml version="1.0" encoding="utf-8"?>
<sst xmlns="http://schemas.openxmlformats.org/spreadsheetml/2006/main" count="255" uniqueCount="143">
  <si>
    <t>ХОЗКОМПЛЕКТ 
660048, Красноярский край, г. Красноярск, Караульная 5Г
т/ф (391)2-55-11-58 многоканальный)
E-mail:hozkom@mail.ru</t>
  </si>
  <si>
    <t>Менеджер Котов Константин  доб. 144              hozkom0@mail.ru</t>
  </si>
  <si>
    <t>НОВИНКИ</t>
  </si>
  <si>
    <t>Менеджер Потехина Елена  доб. 122                  hoz102@inbox.ru</t>
  </si>
  <si>
    <t>Менеджер Соловьева Ольга   доб. 110             soloveva-os@hozkom.ru</t>
  </si>
  <si>
    <t>Менеджер Старкова Ольга доб. 104                  starkova-od@hozkom.ru</t>
  </si>
  <si>
    <t>Менеджер Котов Роман  доб. 107                      kotov-rn@hozkom.ru</t>
  </si>
  <si>
    <t>Прайс- лист от 26.10.2026 0:00:00</t>
  </si>
  <si>
    <t>Скидка</t>
  </si>
  <si>
    <t>%</t>
  </si>
  <si>
    <t>Итого сумма</t>
  </si>
  <si>
    <t>Фотография</t>
  </si>
  <si>
    <t>Код</t>
  </si>
  <si>
    <t>Наименование товаров</t>
  </si>
  <si>
    <t>Цена</t>
  </si>
  <si>
    <t>Цена со скидкой</t>
  </si>
  <si>
    <t>Фото</t>
  </si>
  <si>
    <t>Заказ кол-во</t>
  </si>
  <si>
    <t>Заказ сумма</t>
  </si>
  <si>
    <t>Остаток</t>
  </si>
  <si>
    <t>Товары для сада и огорода</t>
  </si>
  <si>
    <t>Зимний инвентарь</t>
  </si>
  <si>
    <t>Ледобур ALTAY 150 (левое вращение, длина шнека 71см) /4/ (шт.)</t>
  </si>
  <si>
    <t>Ледобур BAIKAL 130L левое вращение, L шнека1065мм, глубина 2,3м, цельнотянутый шнек, Тонар /4/ (шт.)</t>
  </si>
  <si>
    <t>Ножи к ледобуру Helios HS-150 (полукруглые) левое вращение /1/ (шт.)</t>
  </si>
  <si>
    <t>Ножи к ледобуру ЛР-130 левое вращение /15/ (шт.)</t>
  </si>
  <si>
    <t>Ледоруб-топор с метал черенком, Б-2, резиновая ручка   /1/ (шт.)</t>
  </si>
  <si>
    <t>Ледоруб-топор с метал черенком, Б-3, резиновая ручка  /1/ (шт.)</t>
  </si>
  <si>
    <t>Ледоруб-топор тулейка d-40мм, Б-2 /1/ (шт.)</t>
  </si>
  <si>
    <t>Ледоруб-топор тулейка d-40мм, Б-3 /1/ (шт.)</t>
  </si>
  <si>
    <t>Лом-ледокол (ледоруб) L-1400мм №26 /1/ (шт.)</t>
  </si>
  <si>
    <t>Лопата снегоуборочная тротуарная, стальная 500*330мм, БЕЗ ЧЕРЕНКА /5/ (шт.)</t>
  </si>
  <si>
    <t>Лопата снегоуборочная "Авто-Витязь" 280х370мм пластмассовая с алюм. черенком и V-ручкой,с планкой/7/ (шт.)</t>
  </si>
  <si>
    <t>Лопата снегоуборочная "Богатырь" пластмассовая с планкой 500х400мм d32мм, БЕЗ ЧЕРЕНКА /ИА/10/ (шт.)</t>
  </si>
  <si>
    <t>Лопата снегоуборочная "Ледок" пластмассовая с ал.планкой 500х375мм d32мм, БЕЗ ЧЕРЕНКА /10/ (шт.)</t>
  </si>
  <si>
    <t>Лопата снегоуборочная "Скиф" пластмассовая с алюм. черенком и V-ручкой, с планкой, 365х380мм /10/ (шт.)</t>
  </si>
  <si>
    <t>Лопата снегоуборочная "Норд" пластм. с деревянным черенком и V-ручкой, с планкой, 450х330мм /10/ (шт.)</t>
  </si>
  <si>
    <t>Лопата снегоуборочная "Варяг" пластмассовая с алюм. черенком и V-ручкой, с планкой, 400х400мм /10/ (шт.)</t>
  </si>
  <si>
    <t>Лопата снегоуборочная "ЦИКЛ ПРО Норд" пластмассовая, с планкой, 450х330мм БЕЗ ЧЕРЕНКА /10/ (шт.)</t>
  </si>
  <si>
    <t>Лопата снегоуборочная "Скиф" ПРО пластмассовая, с планкой, 365х380мм /10/ (шт.)</t>
  </si>
  <si>
    <t>Лопата снегоуборочная "Варяг" ПРО пластмассовая, с планкой, 400х400мм БЕЗ ЧЕРЕНКА /10/ (шт.)</t>
  </si>
  <si>
    <t>Лопата снегоуборочная "Викинг" ПРО пластмассовая, с планкой, 500х390мм БЕЗ ЧЕРЕНКА /10/ (шт.)</t>
  </si>
  <si>
    <t>Лопата снегоуборочная "Витязь" пластмассовая с алюм. планкой, 380х365мм, d-32м, БЕЗ ЧЕРЕНКА /10/ (шт.)</t>
  </si>
  <si>
    <t>Лопата снегоуборочная "Купец" пластм. с алюминиевой планкой, 410*400мм, d-32мм, БЕЗ ЧЕРЕНКА /10/ (шт.)</t>
  </si>
  <si>
    <t>Лопата снегоуборочная "ЗИМА" №9-ПРОФИ 540х370 пласт. с оцинк. планкой, с фибергл. черен, цветная /1/ (шт.)</t>
  </si>
  <si>
    <t>Лопата снегоуборочная "ЗИМА" №7-ПРОФИ 600х280 пласт. с оцинк. планкой, с фибергл. черенк, цветна /1/ (шт.)</t>
  </si>
  <si>
    <t>Лопата снегоуборочная "ЗИМА" №3-ПРОФИ 460х410 пласт. с оцинк. планкой, с фибергл. черенк., цветн /1/ (шт.)</t>
  </si>
  <si>
    <t>Лопата снегоуборочная "ЗИМА" №8-ПРОФИ 500х410 пласт. с оцинк. планкой, с фибергл. черен, цветная /1/ (шт.)</t>
  </si>
  <si>
    <t>Лопата снегоуборочная "ЗИМА" №5 500х410 пласт. с оцинк. планкой, цветная БЕЗ ЧЕРЕНКА /1/ (шт.)</t>
  </si>
  <si>
    <t>Лопата снегоуборочная "ЗИМА" №7 600х280 пласт. с оцинк. планкой, цветная БЕЗ ЧЕРЕНКА /1/ (шт.)</t>
  </si>
  <si>
    <t>Лопата снегоуборочная "ЗИМА" №9 550х375 пласт. с оцинк. планкой, цветная БЕЗ ЧЕРЕНКА /1/ (шт.)</t>
  </si>
  <si>
    <t>Лопата снегоуборочная "ЗИМА" №4 поликарбонат, 340*370мм, цветная /1/ (шт.)</t>
  </si>
  <si>
    <t>Лопата снегоуборочная "ЗИМА" №8-Стандарт, 500*410мм, d-32мм, стал. черенок, черная /1/ (шт.)</t>
  </si>
  <si>
    <t>Лопата снегоуборочная "Крепыш" пластм. с оцинкованной планкой, 465х340мм d32мм, БЕЗ ЧЕРЕНКА /10/ (шт.)</t>
  </si>
  <si>
    <t>Лопата снегоуборочная "Крепыш" пластм. с оцинк. планкой, 465х340мм, С МЕТАЛЛИЧЕСКИМ ЧЕРЕНКОМ /10/ (шт.)</t>
  </si>
  <si>
    <t>Лопата снегоуборочная "Купец" пластм. с алюм. планкой, 410х400мм, С МЕТАЛЛИЧЕСКИМ ЧЕРЕНКОМ /10/ (шт.)</t>
  </si>
  <si>
    <t>Лопата-движок снегоуборочная пластмассовая 600*300мм, с алюм. черенком и V-ручкой, с планкой /10/ (шт.)</t>
  </si>
  <si>
    <t>Лопата снегоуборочная "Лавина" 460*335мм, цветная, с пл. с алюмин. черенком V ручкой /10/ (шт.)</t>
  </si>
  <si>
    <t>Лопата-движок снегоуборочная пластмассовая 600*300мм, с планкой БЕЗ ЧЕРЕНКА /5/ (шт.)</t>
  </si>
  <si>
    <t>Лопата снегоуборочная "Лавина" 460*335мм, цветная, с пл. БЕЗ ЧЕРЕНКА /10/ (шт.)</t>
  </si>
  <si>
    <t>Лопата снегоуборочная "ПУМА" 470*335мм, пластмассовая сал. планкой /10/ (шт.)</t>
  </si>
  <si>
    <t>Лопата снегоуборочная "Святогор" пластмассовая с ал. планкой, 550х380мм d32мм, БЕЗ ЧЕРЕНКА /5/ (шт.)</t>
  </si>
  <si>
    <t>Лопата снегоуборочная "Снежок"№2 цветная с алюм. планкой, 410х360мм d32мм, БЕЗ ЧЕРЕНКА /10/ (шт.)</t>
  </si>
  <si>
    <t>Лопата снегоуборочная "Святогор" 550х380мм, с алюм план. , с алюмин. черенком V-руч /1/ (шт.)</t>
  </si>
  <si>
    <t>Лопата снегоуборочная "Снежок"№2 с алюм. планкой, 410х360мм d32мм, БЕЗ ЧЕРЕНКА /10/ (шт.)</t>
  </si>
  <si>
    <t>Лопата снегоуборочная пластмассовая с метал планкой, "Титан", 470*360мм, С ЧЕРЕНКОМ,  АП-087 /5/ (шт.)</t>
  </si>
  <si>
    <t>Лопата снегоуборочная пластмассовая ВОЛНА 420*400мм С ЧЕРЕНКОМ АП-075 /5/ (шт.)</t>
  </si>
  <si>
    <t>Лопата снегоуборочная пластмассовая с метал планкой, "Альфа", 460*420мм  С ЧЕРЕНКОМ АП-082 /5/ (шт.)</t>
  </si>
  <si>
    <t>Лопата снегоуборочная пласт. с метал планкой, Титан, 470*360мм, С ЧЕРЕНКОМ,С РУЧ. АП-088 /5/ (шт.)</t>
  </si>
  <si>
    <t>Лопата снегоуборочная тротуарная оцинкованная 500*330мм, БЕЗ ЧЕРЕНКА /10/ (шт.)</t>
  </si>
  <si>
    <t>Лопата снегоуборочная тротуарная оцинкованная 500*330мм, алюм. черенок, V-ручка /10/ (шт.)</t>
  </si>
  <si>
    <t>Лопата снегоуборочная "Буран ЛЮКС" цветн. 500*335 с ал.пл., с алюм. чер. и V-руч./1/ (шт.)</t>
  </si>
  <si>
    <t>Лопата снегоуборочная "Буран" 500*335мм, d-32мм, с пл., БЕЗ ЧЕРЕНКА /5/ (шт.)</t>
  </si>
  <si>
    <t>Лопата снегоуборочная "Мороз ЛЮКС" цветн. 410*410 с пл., с алюм. чер. и V-руч./1/ (шт.)</t>
  </si>
  <si>
    <t>Лопата снегоуборочная "Мороз " 410*410мм, d-32мм, с алюм. пл. БЕЗ ЧЕРЕНКА/10/ (шт.)</t>
  </si>
  <si>
    <t>Лопата снегоуборочная "Мороз " 410*410 цветная, с алюм. пл, БЕЗ ЧЕРЕНКА./1/ (шт.)</t>
  </si>
  <si>
    <t>Лопата снегоуборочная УЦЕНКА в ассортименте алюм. черенок /1/ (шт.)</t>
  </si>
  <si>
    <t>Ножи к ледобуру ЛР-130(L) СКАТ /15/ (шт.)</t>
  </si>
  <si>
    <t>Ножи к ледобуру ЛР-150(L) СКАТ /1/ (шт.)</t>
  </si>
  <si>
    <t>Ручка для ледобура классическая /1/ (шт.)</t>
  </si>
  <si>
    <t>Ручка для лопаты V-образная пластмассовая, d-32 /1/ (шт.)</t>
  </si>
  <si>
    <t>Ручка для лопаты, V-образная черная, D-36мм АП-077 /10/ (шт.)</t>
  </si>
  <si>
    <t>Ручка для черенка V-образная пластм. "Элита",  d-32mm /1/ (шт.)</t>
  </si>
  <si>
    <t>Скребок снегоуборочный морозостойкий пластиковый большой 700х465мм цветной /10/ (шт.)</t>
  </si>
  <si>
    <t>Скребок снегоуборочный морозостойкий пластиковый большой 700х465мм черный /10/ (шт.)</t>
  </si>
  <si>
    <t>Скребок для льда 150мм. с метал. ручкой /10/ (шт.)</t>
  </si>
  <si>
    <t>Скребок для льда 200мм. с метал. ручкой /10/ (шт.)</t>
  </si>
  <si>
    <t>Скребок для льда 150мм. с тулейкой /10/ (шт.)</t>
  </si>
  <si>
    <t>Скребок для льда 200мм. с тулейкой /10/ (шт.)</t>
  </si>
  <si>
    <t>Скребок для уборки снега с крыш поликарбонат 630*150*6300 телескоп. ручка /1/ (шт.)</t>
  </si>
  <si>
    <t>Скребок снегоуборочный морозостойкий пласт. "Барин" 530*700мм, с оцинк планкой П-образной ручкой /5/ (шт.)</t>
  </si>
  <si>
    <t>Скребок снегоуборочный пластиковый "Ратник" 680*380мм, с алюм. планкой Т-образной ручкой /1/ (шт.)</t>
  </si>
  <si>
    <t>Скребок снегоуборочный пласт. "Ратник" 680*380мм, с алюм. планкой с ручкой силы Т-образ. ручкой /1/ (шт.)</t>
  </si>
  <si>
    <t>Скребок снегоуборочный морозостойкий пласт. 690*470мм "Зима - Стандарт" с металлической ручкой /1/ (шт.)</t>
  </si>
  <si>
    <t>Скребок снегоуборочный морозостойкий пласт. 690*470мм "Зима - ПРОФИ" с металл ручкой, цветной /1/ (шт.)</t>
  </si>
  <si>
    <t>Скребок снегоуборочный морозостойкий пласт. "Таран"680х630мм с оц.планкой П-обр.руч на колес. АП-084 (шт.)</t>
  </si>
  <si>
    <t>Скребок снегоуборочный морозостойкий пластиковый Грейдер820х590 СТАНДАРТ с оц.план П-обр руч АП-1209 (шт.)</t>
  </si>
  <si>
    <t>Скребок снегоуборочный поликарбонат 690х470мм с изогнутой металл. ручкой /1/ (шт.)</t>
  </si>
  <si>
    <t>Чехол для ледобуров HELIOS LONG 110-130-150 Тонар /1/ (шт.)</t>
  </si>
  <si>
    <t>Инструмент для обработки почвы и растений</t>
  </si>
  <si>
    <t>Метла синтетическая "Баба яга" /5/ (шт.)</t>
  </si>
  <si>
    <t>Метла синтетическая "Баба яга" ПЫШНАЯ /1/ (шт.)</t>
  </si>
  <si>
    <t>Метла синтетическая "Баба яга NEW" 6 колец /10/ (шт.)</t>
  </si>
  <si>
    <t>Метла синтетическая "Баба яга NEW" 8 колец /10/ (шт.)</t>
  </si>
  <si>
    <t>Метла полипропиленовая плоская бол./60/ (шт.)</t>
  </si>
  <si>
    <t>Метла полипропиленовая плоская узкая/30/ (шт.)</t>
  </si>
  <si>
    <t>Метла синтетическая "Стандарт", 5 колец, 6 рядов /10/ (шт.)</t>
  </si>
  <si>
    <t>Метла синтетическая "Усиленная", 7 колец, 9 рядов, с пластиковой ручкой на черенке /10/ (шт.)</t>
  </si>
  <si>
    <t>Метла синтетическая "Чистюля Гранта" /10/ (шт.)</t>
  </si>
  <si>
    <t>Метла синтетическая "Чистюля" /10/ (шт.)</t>
  </si>
  <si>
    <t>Метла синтетическая "Чистюля" большая /10/ (шт.)</t>
  </si>
  <si>
    <t>Метла синтетическая "Чистюля" с покрытием  /10/ (шт.)</t>
  </si>
  <si>
    <t>Спорт отдых туризм</t>
  </si>
  <si>
    <t>Товары для отдыха и туризма</t>
  </si>
  <si>
    <t>Сани рыбацкие  1650*810*455 (С-6) с обвязкой, полозьями и отбойником, Helios /1/ (шт.)</t>
  </si>
  <si>
    <t>Сани рыбацкие  800*420*200 (С-1/1) Helios /1/ (шт.)</t>
  </si>
  <si>
    <t>Сани рыбацкие  830*450*220 (С-2/1) Combo Helios /1/ (шт.)</t>
  </si>
  <si>
    <t>Сани рыбацкие CUBE 110, р-р 110*60*21,5см, толщина 3-5мм /1/ (шт.)</t>
  </si>
  <si>
    <t>Сани рыбацкие BAIKAL, р-р 110*60*30см, толщина 3-5мм (шт.)</t>
  </si>
  <si>
    <t>Сани рыбацкие ONEGO, р-р 150*70*30см, толщина 3-5мм /1/ (шт.)</t>
  </si>
  <si>
    <t>Сани рыбацкие С-1/1, р-р 80*42*20см, толщина 3-5мм (шт.)</t>
  </si>
  <si>
    <t>Сани рыбацкие С-1/2 с ручкой, р-р 77*44*22см, толщина 3-5мм (шт.)</t>
  </si>
  <si>
    <t>Сани рыбацкие С-2/1 COMBO, р-р 83*45*22см, толщина 3-5мм /1/ (шт.)</t>
  </si>
  <si>
    <t>Сани рыбацкие BULLDOG, р-р 90*60*29,5см, толщина 3-5мм /1/ (шт.)</t>
  </si>
  <si>
    <t>Сани рыбацкие С-2/1, р-р 83*45*22см, толщина 3-5мм /1/ (шт.)</t>
  </si>
  <si>
    <t>Сани рыбацкие С-2, р-р 88*42*14см, толщина 3-5мм /1/ (шт.)</t>
  </si>
  <si>
    <t>Сани рыбацкие С-3/1 COMBO, р-р 100*52*26см, толщина 3-5мм /1/ (шт.)</t>
  </si>
  <si>
    <t>Сани рыбацкие С-3/1, р-р 100*52*26см, толщина 3-5мм (шт.)</t>
  </si>
  <si>
    <t>Сани рыбацкие С-3, р-р 92*69*24см, толщина 3-5мм (шт.)</t>
  </si>
  <si>
    <t>Сани рыбацкие LADOGA, р-р 100*57*25.5см, толщина 3-5мм (шт.)</t>
  </si>
  <si>
    <t>Сани рыбацкие С-4, р-р 110*54*29см, толщина 3-5мм /1/ (шт.)</t>
  </si>
  <si>
    <t>Сани рыбацкие С-5, р-р 120*60*25см, толщина 3-5мм /1/ (шт.)</t>
  </si>
  <si>
    <t>Сани рыбацкие Тайга 1700, р-р 170*80*30см, ширина дна 55см, толщина 3-5мм (шт.)</t>
  </si>
  <si>
    <t>Сани рыбацкие С-6, р-р 143*73*25см, толщина 3-5мм /1/ (шт.)</t>
  </si>
  <si>
    <t>Сани рыбацкие С-6, р-р 165*81*45,5см, с обвязкой, накладками и отбойником, толщина 3-5мм /1/ (шт.)</t>
  </si>
  <si>
    <t>Сани рыбацкие С-7, р-р 120*70*27см, толщина 3-5мм (шт.)</t>
  </si>
  <si>
    <t>Сани рыбацкие Экспедиционные, р-р 132*59*24,5см, толщина 3-5мм /1/ (шт.)</t>
  </si>
  <si>
    <t>Режим работы</t>
  </si>
  <si>
    <t xml:space="preserve">                                               Понедельник                                                                                     Пятница</t>
  </si>
  <si>
    <t xml:space="preserve"> с 9-00  до 17-30</t>
  </si>
  <si>
    <t>Суббота</t>
  </si>
  <si>
    <t>выходной</t>
  </si>
  <si>
    <t>Воскресенье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</si>
</sst>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8"/>
      <name val="Arial"/>
    </font>
    <font>
      <sz val="8"/>
      <name val="Arial"/>
      <family val="2"/>
    </font>
    <font>
      <b/>
      <sz val="18"/>
      <color rgb="FF00000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8"/>
      <name val="Arial"/>
      <family val="2"/>
    </font>
    <font>
      <b/>
      <sz val="12"/>
      <color rgb="FF0000FF"/>
      <name val="Arial"/>
      <family val="2"/>
    </font>
    <font>
      <b/>
      <i/>
      <u/>
      <sz val="14"/>
      <color rgb="FF800000"/>
      <name val="Arial"/>
      <family val="2"/>
    </font>
    <font>
      <b/>
      <i/>
      <u/>
      <sz val="9"/>
      <color rgb="FF008000"/>
      <name val="Arial"/>
      <family val="2"/>
    </font>
    <font>
      <b/>
      <u/>
      <sz val="12"/>
      <name val="Arial"/>
      <family val="2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u/>
      <sz val="8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DD9CB3"/>
        <bgColor auto="1"/>
      </patternFill>
    </fill>
    <fill>
      <patternFill patternType="solid">
        <fgColor rgb="FF54FCA8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/>
    </xf>
    <xf numFmtId="0" fontId="0" fillId="2" borderId="1" xfId="0" applyFill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/>
    </xf>
    <xf numFmtId="0" fontId="7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9" fillId="0" borderId="5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3" borderId="1" xfId="1" applyFill="1" applyBorder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87" Type="http://schemas.openxmlformats.org/officeDocument/2006/relationships/image" Target="../media/image87.png"/><Relationship Id="rId102" Type="http://schemas.openxmlformats.org/officeDocument/2006/relationships/image" Target="../media/image102.png"/><Relationship Id="rId110" Type="http://schemas.openxmlformats.org/officeDocument/2006/relationships/image" Target="../media/image110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11" Type="http://schemas.openxmlformats.org/officeDocument/2006/relationships/image" Target="../media/image11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18</xdr:row>
      <xdr:rowOff>57150</xdr:rowOff>
    </xdr:from>
    <xdr:to>
      <xdr:col>0</xdr:col>
      <xdr:colOff>1771650</xdr:colOff>
      <xdr:row>18</xdr:row>
      <xdr:rowOff>1200150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</xdr:row>
      <xdr:rowOff>57150</xdr:rowOff>
    </xdr:from>
    <xdr:to>
      <xdr:col>0</xdr:col>
      <xdr:colOff>1771650</xdr:colOff>
      <xdr:row>19</xdr:row>
      <xdr:rowOff>1200150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</xdr:row>
      <xdr:rowOff>57150</xdr:rowOff>
    </xdr:from>
    <xdr:to>
      <xdr:col>0</xdr:col>
      <xdr:colOff>1771650</xdr:colOff>
      <xdr:row>20</xdr:row>
      <xdr:rowOff>1200150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</xdr:row>
      <xdr:rowOff>57150</xdr:rowOff>
    </xdr:from>
    <xdr:to>
      <xdr:col>0</xdr:col>
      <xdr:colOff>1771650</xdr:colOff>
      <xdr:row>21</xdr:row>
      <xdr:rowOff>1200150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</xdr:row>
      <xdr:rowOff>57150</xdr:rowOff>
    </xdr:from>
    <xdr:to>
      <xdr:col>0</xdr:col>
      <xdr:colOff>1771650</xdr:colOff>
      <xdr:row>22</xdr:row>
      <xdr:rowOff>1200150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</xdr:row>
      <xdr:rowOff>57150</xdr:rowOff>
    </xdr:from>
    <xdr:to>
      <xdr:col>0</xdr:col>
      <xdr:colOff>1771650</xdr:colOff>
      <xdr:row>23</xdr:row>
      <xdr:rowOff>1200150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</xdr:row>
      <xdr:rowOff>57150</xdr:rowOff>
    </xdr:from>
    <xdr:to>
      <xdr:col>0</xdr:col>
      <xdr:colOff>1771650</xdr:colOff>
      <xdr:row>24</xdr:row>
      <xdr:rowOff>1200150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</xdr:row>
      <xdr:rowOff>57150</xdr:rowOff>
    </xdr:from>
    <xdr:to>
      <xdr:col>0</xdr:col>
      <xdr:colOff>1771650</xdr:colOff>
      <xdr:row>25</xdr:row>
      <xdr:rowOff>1200150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</xdr:row>
      <xdr:rowOff>57150</xdr:rowOff>
    </xdr:from>
    <xdr:to>
      <xdr:col>0</xdr:col>
      <xdr:colOff>1771650</xdr:colOff>
      <xdr:row>26</xdr:row>
      <xdr:rowOff>1200150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</xdr:row>
      <xdr:rowOff>57150</xdr:rowOff>
    </xdr:from>
    <xdr:to>
      <xdr:col>0</xdr:col>
      <xdr:colOff>1771650</xdr:colOff>
      <xdr:row>27</xdr:row>
      <xdr:rowOff>1200150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</xdr:row>
      <xdr:rowOff>57150</xdr:rowOff>
    </xdr:from>
    <xdr:to>
      <xdr:col>0</xdr:col>
      <xdr:colOff>1771650</xdr:colOff>
      <xdr:row>28</xdr:row>
      <xdr:rowOff>1200150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</xdr:row>
      <xdr:rowOff>57150</xdr:rowOff>
    </xdr:from>
    <xdr:to>
      <xdr:col>0</xdr:col>
      <xdr:colOff>1771650</xdr:colOff>
      <xdr:row>29</xdr:row>
      <xdr:rowOff>1200150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</xdr:row>
      <xdr:rowOff>57150</xdr:rowOff>
    </xdr:from>
    <xdr:to>
      <xdr:col>0</xdr:col>
      <xdr:colOff>1771650</xdr:colOff>
      <xdr:row>30</xdr:row>
      <xdr:rowOff>1200150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</xdr:row>
      <xdr:rowOff>57150</xdr:rowOff>
    </xdr:from>
    <xdr:to>
      <xdr:col>0</xdr:col>
      <xdr:colOff>1771650</xdr:colOff>
      <xdr:row>31</xdr:row>
      <xdr:rowOff>1200150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</xdr:row>
      <xdr:rowOff>57150</xdr:rowOff>
    </xdr:from>
    <xdr:to>
      <xdr:col>0</xdr:col>
      <xdr:colOff>1771650</xdr:colOff>
      <xdr:row>32</xdr:row>
      <xdr:rowOff>1200150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</xdr:row>
      <xdr:rowOff>57150</xdr:rowOff>
    </xdr:from>
    <xdr:to>
      <xdr:col>0</xdr:col>
      <xdr:colOff>1771650</xdr:colOff>
      <xdr:row>33</xdr:row>
      <xdr:rowOff>1200150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</xdr:row>
      <xdr:rowOff>57150</xdr:rowOff>
    </xdr:from>
    <xdr:to>
      <xdr:col>0</xdr:col>
      <xdr:colOff>1771650</xdr:colOff>
      <xdr:row>34</xdr:row>
      <xdr:rowOff>1200150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</xdr:row>
      <xdr:rowOff>57150</xdr:rowOff>
    </xdr:from>
    <xdr:to>
      <xdr:col>0</xdr:col>
      <xdr:colOff>1771650</xdr:colOff>
      <xdr:row>35</xdr:row>
      <xdr:rowOff>1200150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</xdr:row>
      <xdr:rowOff>57150</xdr:rowOff>
    </xdr:from>
    <xdr:to>
      <xdr:col>0</xdr:col>
      <xdr:colOff>1771650</xdr:colOff>
      <xdr:row>36</xdr:row>
      <xdr:rowOff>1200150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</xdr:row>
      <xdr:rowOff>57150</xdr:rowOff>
    </xdr:from>
    <xdr:to>
      <xdr:col>0</xdr:col>
      <xdr:colOff>1771650</xdr:colOff>
      <xdr:row>37</xdr:row>
      <xdr:rowOff>1200150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</xdr:row>
      <xdr:rowOff>57150</xdr:rowOff>
    </xdr:from>
    <xdr:to>
      <xdr:col>0</xdr:col>
      <xdr:colOff>1771650</xdr:colOff>
      <xdr:row>38</xdr:row>
      <xdr:rowOff>1200150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</xdr:row>
      <xdr:rowOff>57150</xdr:rowOff>
    </xdr:from>
    <xdr:to>
      <xdr:col>0</xdr:col>
      <xdr:colOff>1771650</xdr:colOff>
      <xdr:row>39</xdr:row>
      <xdr:rowOff>1200150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</xdr:row>
      <xdr:rowOff>57150</xdr:rowOff>
    </xdr:from>
    <xdr:to>
      <xdr:col>0</xdr:col>
      <xdr:colOff>1771650</xdr:colOff>
      <xdr:row>40</xdr:row>
      <xdr:rowOff>1200150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</xdr:row>
      <xdr:rowOff>57150</xdr:rowOff>
    </xdr:from>
    <xdr:to>
      <xdr:col>0</xdr:col>
      <xdr:colOff>1771650</xdr:colOff>
      <xdr:row>41</xdr:row>
      <xdr:rowOff>1200150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</xdr:row>
      <xdr:rowOff>57150</xdr:rowOff>
    </xdr:from>
    <xdr:to>
      <xdr:col>0</xdr:col>
      <xdr:colOff>1771650</xdr:colOff>
      <xdr:row>42</xdr:row>
      <xdr:rowOff>1200150</xdr:rowOff>
    </xdr:to>
    <xdr:pic>
      <xdr:nvPicPr>
        <xdr:cNvPr id="26" name="Имя " descr="Descr 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</xdr:row>
      <xdr:rowOff>57150</xdr:rowOff>
    </xdr:from>
    <xdr:to>
      <xdr:col>0</xdr:col>
      <xdr:colOff>1771650</xdr:colOff>
      <xdr:row>43</xdr:row>
      <xdr:rowOff>1200150</xdr:rowOff>
    </xdr:to>
    <xdr:pic>
      <xdr:nvPicPr>
        <xdr:cNvPr id="27" name="Имя " descr="Descr 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44</xdr:row>
      <xdr:rowOff>57150</xdr:rowOff>
    </xdr:from>
    <xdr:to>
      <xdr:col>0</xdr:col>
      <xdr:colOff>1771650</xdr:colOff>
      <xdr:row>44</xdr:row>
      <xdr:rowOff>1200150</xdr:rowOff>
    </xdr:to>
    <xdr:pic>
      <xdr:nvPicPr>
        <xdr:cNvPr id="28" name="Имя " descr="Descr 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45</xdr:row>
      <xdr:rowOff>57150</xdr:rowOff>
    </xdr:from>
    <xdr:to>
      <xdr:col>0</xdr:col>
      <xdr:colOff>1771650</xdr:colOff>
      <xdr:row>45</xdr:row>
      <xdr:rowOff>1200150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46</xdr:row>
      <xdr:rowOff>57150</xdr:rowOff>
    </xdr:from>
    <xdr:to>
      <xdr:col>0</xdr:col>
      <xdr:colOff>1771650</xdr:colOff>
      <xdr:row>46</xdr:row>
      <xdr:rowOff>1200150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47</xdr:row>
      <xdr:rowOff>57150</xdr:rowOff>
    </xdr:from>
    <xdr:to>
      <xdr:col>0</xdr:col>
      <xdr:colOff>1771650</xdr:colOff>
      <xdr:row>47</xdr:row>
      <xdr:rowOff>1200150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48</xdr:row>
      <xdr:rowOff>57150</xdr:rowOff>
    </xdr:from>
    <xdr:to>
      <xdr:col>0</xdr:col>
      <xdr:colOff>1771650</xdr:colOff>
      <xdr:row>48</xdr:row>
      <xdr:rowOff>1200150</xdr:rowOff>
    </xdr:to>
    <xdr:pic>
      <xdr:nvPicPr>
        <xdr:cNvPr id="32" name="Имя " descr="Descr 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49</xdr:row>
      <xdr:rowOff>57150</xdr:rowOff>
    </xdr:from>
    <xdr:to>
      <xdr:col>0</xdr:col>
      <xdr:colOff>1771650</xdr:colOff>
      <xdr:row>49</xdr:row>
      <xdr:rowOff>1200150</xdr:rowOff>
    </xdr:to>
    <xdr:pic>
      <xdr:nvPicPr>
        <xdr:cNvPr id="33" name="Имя " descr="Descr 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50</xdr:row>
      <xdr:rowOff>57150</xdr:rowOff>
    </xdr:from>
    <xdr:to>
      <xdr:col>0</xdr:col>
      <xdr:colOff>1771650</xdr:colOff>
      <xdr:row>50</xdr:row>
      <xdr:rowOff>1200150</xdr:rowOff>
    </xdr:to>
    <xdr:pic>
      <xdr:nvPicPr>
        <xdr:cNvPr id="34" name="Имя " descr="Descr 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51</xdr:row>
      <xdr:rowOff>57150</xdr:rowOff>
    </xdr:from>
    <xdr:to>
      <xdr:col>0</xdr:col>
      <xdr:colOff>1771650</xdr:colOff>
      <xdr:row>51</xdr:row>
      <xdr:rowOff>1200150</xdr:rowOff>
    </xdr:to>
    <xdr:pic>
      <xdr:nvPicPr>
        <xdr:cNvPr id="35" name="Имя " descr="Descr 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52</xdr:row>
      <xdr:rowOff>57150</xdr:rowOff>
    </xdr:from>
    <xdr:to>
      <xdr:col>0</xdr:col>
      <xdr:colOff>1771650</xdr:colOff>
      <xdr:row>52</xdr:row>
      <xdr:rowOff>1200150</xdr:rowOff>
    </xdr:to>
    <xdr:pic>
      <xdr:nvPicPr>
        <xdr:cNvPr id="36" name="Имя " descr="Descr 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53</xdr:row>
      <xdr:rowOff>57150</xdr:rowOff>
    </xdr:from>
    <xdr:to>
      <xdr:col>0</xdr:col>
      <xdr:colOff>1771650</xdr:colOff>
      <xdr:row>53</xdr:row>
      <xdr:rowOff>1200150</xdr:rowOff>
    </xdr:to>
    <xdr:pic>
      <xdr:nvPicPr>
        <xdr:cNvPr id="37" name="Имя " descr="Descr 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54</xdr:row>
      <xdr:rowOff>57150</xdr:rowOff>
    </xdr:from>
    <xdr:to>
      <xdr:col>0</xdr:col>
      <xdr:colOff>1771650</xdr:colOff>
      <xdr:row>54</xdr:row>
      <xdr:rowOff>1200150</xdr:rowOff>
    </xdr:to>
    <xdr:pic>
      <xdr:nvPicPr>
        <xdr:cNvPr id="38" name="Имя " descr="Descr 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55</xdr:row>
      <xdr:rowOff>57150</xdr:rowOff>
    </xdr:from>
    <xdr:to>
      <xdr:col>0</xdr:col>
      <xdr:colOff>1771650</xdr:colOff>
      <xdr:row>55</xdr:row>
      <xdr:rowOff>1200150</xdr:rowOff>
    </xdr:to>
    <xdr:pic>
      <xdr:nvPicPr>
        <xdr:cNvPr id="39" name="Имя " descr="Descr 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56</xdr:row>
      <xdr:rowOff>57150</xdr:rowOff>
    </xdr:from>
    <xdr:to>
      <xdr:col>0</xdr:col>
      <xdr:colOff>1771650</xdr:colOff>
      <xdr:row>56</xdr:row>
      <xdr:rowOff>1200150</xdr:rowOff>
    </xdr:to>
    <xdr:pic>
      <xdr:nvPicPr>
        <xdr:cNvPr id="40" name="Имя " descr="Descr 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57</xdr:row>
      <xdr:rowOff>57150</xdr:rowOff>
    </xdr:from>
    <xdr:to>
      <xdr:col>0</xdr:col>
      <xdr:colOff>1771650</xdr:colOff>
      <xdr:row>57</xdr:row>
      <xdr:rowOff>1200150</xdr:rowOff>
    </xdr:to>
    <xdr:pic>
      <xdr:nvPicPr>
        <xdr:cNvPr id="41" name="Имя " descr="Descr 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58</xdr:row>
      <xdr:rowOff>57150</xdr:rowOff>
    </xdr:from>
    <xdr:to>
      <xdr:col>0</xdr:col>
      <xdr:colOff>1771650</xdr:colOff>
      <xdr:row>58</xdr:row>
      <xdr:rowOff>1200150</xdr:rowOff>
    </xdr:to>
    <xdr:pic>
      <xdr:nvPicPr>
        <xdr:cNvPr id="42" name="Имя " descr="Descr 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59</xdr:row>
      <xdr:rowOff>57150</xdr:rowOff>
    </xdr:from>
    <xdr:to>
      <xdr:col>0</xdr:col>
      <xdr:colOff>1771650</xdr:colOff>
      <xdr:row>59</xdr:row>
      <xdr:rowOff>1200150</xdr:rowOff>
    </xdr:to>
    <xdr:pic>
      <xdr:nvPicPr>
        <xdr:cNvPr id="43" name="Имя " descr="Descr 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60</xdr:row>
      <xdr:rowOff>57150</xdr:rowOff>
    </xdr:from>
    <xdr:to>
      <xdr:col>0</xdr:col>
      <xdr:colOff>1771650</xdr:colOff>
      <xdr:row>60</xdr:row>
      <xdr:rowOff>1200150</xdr:rowOff>
    </xdr:to>
    <xdr:pic>
      <xdr:nvPicPr>
        <xdr:cNvPr id="44" name="Имя " descr="Descr 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61</xdr:row>
      <xdr:rowOff>57150</xdr:rowOff>
    </xdr:from>
    <xdr:to>
      <xdr:col>0</xdr:col>
      <xdr:colOff>1771650</xdr:colOff>
      <xdr:row>61</xdr:row>
      <xdr:rowOff>1200150</xdr:rowOff>
    </xdr:to>
    <xdr:pic>
      <xdr:nvPicPr>
        <xdr:cNvPr id="45" name="Имя " descr="Descr 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62</xdr:row>
      <xdr:rowOff>57150</xdr:rowOff>
    </xdr:from>
    <xdr:to>
      <xdr:col>0</xdr:col>
      <xdr:colOff>1771650</xdr:colOff>
      <xdr:row>62</xdr:row>
      <xdr:rowOff>1200150</xdr:rowOff>
    </xdr:to>
    <xdr:pic>
      <xdr:nvPicPr>
        <xdr:cNvPr id="46" name="Имя " descr="Descr 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63</xdr:row>
      <xdr:rowOff>57150</xdr:rowOff>
    </xdr:from>
    <xdr:to>
      <xdr:col>0</xdr:col>
      <xdr:colOff>1771650</xdr:colOff>
      <xdr:row>63</xdr:row>
      <xdr:rowOff>1200150</xdr:rowOff>
    </xdr:to>
    <xdr:pic>
      <xdr:nvPicPr>
        <xdr:cNvPr id="47" name="Имя " descr="Descr 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64</xdr:row>
      <xdr:rowOff>57150</xdr:rowOff>
    </xdr:from>
    <xdr:to>
      <xdr:col>0</xdr:col>
      <xdr:colOff>1771650</xdr:colOff>
      <xdr:row>64</xdr:row>
      <xdr:rowOff>1200150</xdr:rowOff>
    </xdr:to>
    <xdr:pic>
      <xdr:nvPicPr>
        <xdr:cNvPr id="48" name="Имя " descr="Descr 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65</xdr:row>
      <xdr:rowOff>57150</xdr:rowOff>
    </xdr:from>
    <xdr:to>
      <xdr:col>0</xdr:col>
      <xdr:colOff>1771650</xdr:colOff>
      <xdr:row>65</xdr:row>
      <xdr:rowOff>1200150</xdr:rowOff>
    </xdr:to>
    <xdr:pic>
      <xdr:nvPicPr>
        <xdr:cNvPr id="49" name="Имя " descr="Descr 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66</xdr:row>
      <xdr:rowOff>57150</xdr:rowOff>
    </xdr:from>
    <xdr:to>
      <xdr:col>0</xdr:col>
      <xdr:colOff>1771650</xdr:colOff>
      <xdr:row>66</xdr:row>
      <xdr:rowOff>1200150</xdr:rowOff>
    </xdr:to>
    <xdr:pic>
      <xdr:nvPicPr>
        <xdr:cNvPr id="50" name="Имя " descr="Descr 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67</xdr:row>
      <xdr:rowOff>57150</xdr:rowOff>
    </xdr:from>
    <xdr:to>
      <xdr:col>0</xdr:col>
      <xdr:colOff>1771650</xdr:colOff>
      <xdr:row>67</xdr:row>
      <xdr:rowOff>1200150</xdr:rowOff>
    </xdr:to>
    <xdr:pic>
      <xdr:nvPicPr>
        <xdr:cNvPr id="51" name="Имя " descr="Descr 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68</xdr:row>
      <xdr:rowOff>57150</xdr:rowOff>
    </xdr:from>
    <xdr:to>
      <xdr:col>0</xdr:col>
      <xdr:colOff>1771650</xdr:colOff>
      <xdr:row>68</xdr:row>
      <xdr:rowOff>1200150</xdr:rowOff>
    </xdr:to>
    <xdr:pic>
      <xdr:nvPicPr>
        <xdr:cNvPr id="52" name="Имя " descr="Descr 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69</xdr:row>
      <xdr:rowOff>57150</xdr:rowOff>
    </xdr:from>
    <xdr:to>
      <xdr:col>0</xdr:col>
      <xdr:colOff>1771650</xdr:colOff>
      <xdr:row>69</xdr:row>
      <xdr:rowOff>1200150</xdr:rowOff>
    </xdr:to>
    <xdr:pic>
      <xdr:nvPicPr>
        <xdr:cNvPr id="53" name="Имя " descr="Descr 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70</xdr:row>
      <xdr:rowOff>57150</xdr:rowOff>
    </xdr:from>
    <xdr:to>
      <xdr:col>0</xdr:col>
      <xdr:colOff>1771650</xdr:colOff>
      <xdr:row>70</xdr:row>
      <xdr:rowOff>1200150</xdr:rowOff>
    </xdr:to>
    <xdr:pic>
      <xdr:nvPicPr>
        <xdr:cNvPr id="54" name="Имя " descr="Descr 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71</xdr:row>
      <xdr:rowOff>57150</xdr:rowOff>
    </xdr:from>
    <xdr:to>
      <xdr:col>0</xdr:col>
      <xdr:colOff>1771650</xdr:colOff>
      <xdr:row>71</xdr:row>
      <xdr:rowOff>1200150</xdr:rowOff>
    </xdr:to>
    <xdr:pic>
      <xdr:nvPicPr>
        <xdr:cNvPr id="55" name="Имя " descr="Descr 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72</xdr:row>
      <xdr:rowOff>57150</xdr:rowOff>
    </xdr:from>
    <xdr:to>
      <xdr:col>0</xdr:col>
      <xdr:colOff>1771650</xdr:colOff>
      <xdr:row>72</xdr:row>
      <xdr:rowOff>1200150</xdr:rowOff>
    </xdr:to>
    <xdr:pic>
      <xdr:nvPicPr>
        <xdr:cNvPr id="56" name="Имя " descr="Descr 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73</xdr:row>
      <xdr:rowOff>57150</xdr:rowOff>
    </xdr:from>
    <xdr:to>
      <xdr:col>0</xdr:col>
      <xdr:colOff>1771650</xdr:colOff>
      <xdr:row>73</xdr:row>
      <xdr:rowOff>1200150</xdr:rowOff>
    </xdr:to>
    <xdr:pic>
      <xdr:nvPicPr>
        <xdr:cNvPr id="57" name="Имя " descr="Descr 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74</xdr:row>
      <xdr:rowOff>57150</xdr:rowOff>
    </xdr:from>
    <xdr:to>
      <xdr:col>0</xdr:col>
      <xdr:colOff>1771650</xdr:colOff>
      <xdr:row>74</xdr:row>
      <xdr:rowOff>1200150</xdr:rowOff>
    </xdr:to>
    <xdr:pic>
      <xdr:nvPicPr>
        <xdr:cNvPr id="58" name="Имя " descr="Descr 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75</xdr:row>
      <xdr:rowOff>57150</xdr:rowOff>
    </xdr:from>
    <xdr:to>
      <xdr:col>0</xdr:col>
      <xdr:colOff>1771650</xdr:colOff>
      <xdr:row>75</xdr:row>
      <xdr:rowOff>1200150</xdr:rowOff>
    </xdr:to>
    <xdr:pic>
      <xdr:nvPicPr>
        <xdr:cNvPr id="59" name="Имя " descr="Descr 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76</xdr:row>
      <xdr:rowOff>57150</xdr:rowOff>
    </xdr:from>
    <xdr:to>
      <xdr:col>0</xdr:col>
      <xdr:colOff>1771650</xdr:colOff>
      <xdr:row>76</xdr:row>
      <xdr:rowOff>1200150</xdr:rowOff>
    </xdr:to>
    <xdr:pic>
      <xdr:nvPicPr>
        <xdr:cNvPr id="60" name="Имя " descr="Descr 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77</xdr:row>
      <xdr:rowOff>57150</xdr:rowOff>
    </xdr:from>
    <xdr:to>
      <xdr:col>0</xdr:col>
      <xdr:colOff>1771650</xdr:colOff>
      <xdr:row>77</xdr:row>
      <xdr:rowOff>1200150</xdr:rowOff>
    </xdr:to>
    <xdr:pic>
      <xdr:nvPicPr>
        <xdr:cNvPr id="61" name="Имя " descr="Descr 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78</xdr:row>
      <xdr:rowOff>57150</xdr:rowOff>
    </xdr:from>
    <xdr:to>
      <xdr:col>0</xdr:col>
      <xdr:colOff>1771650</xdr:colOff>
      <xdr:row>78</xdr:row>
      <xdr:rowOff>1200150</xdr:rowOff>
    </xdr:to>
    <xdr:pic>
      <xdr:nvPicPr>
        <xdr:cNvPr id="62" name="Имя " descr="Descr 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79</xdr:row>
      <xdr:rowOff>57150</xdr:rowOff>
    </xdr:from>
    <xdr:to>
      <xdr:col>0</xdr:col>
      <xdr:colOff>1771650</xdr:colOff>
      <xdr:row>79</xdr:row>
      <xdr:rowOff>1200150</xdr:rowOff>
    </xdr:to>
    <xdr:pic>
      <xdr:nvPicPr>
        <xdr:cNvPr id="63" name="Имя " descr="Descr 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80</xdr:row>
      <xdr:rowOff>57150</xdr:rowOff>
    </xdr:from>
    <xdr:to>
      <xdr:col>0</xdr:col>
      <xdr:colOff>1771650</xdr:colOff>
      <xdr:row>80</xdr:row>
      <xdr:rowOff>1200150</xdr:rowOff>
    </xdr:to>
    <xdr:pic>
      <xdr:nvPicPr>
        <xdr:cNvPr id="64" name="Имя " descr="Descr 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81</xdr:row>
      <xdr:rowOff>57150</xdr:rowOff>
    </xdr:from>
    <xdr:to>
      <xdr:col>0</xdr:col>
      <xdr:colOff>1771650</xdr:colOff>
      <xdr:row>81</xdr:row>
      <xdr:rowOff>1200150</xdr:rowOff>
    </xdr:to>
    <xdr:pic>
      <xdr:nvPicPr>
        <xdr:cNvPr id="65" name="Имя " descr="Descr 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82</xdr:row>
      <xdr:rowOff>57150</xdr:rowOff>
    </xdr:from>
    <xdr:to>
      <xdr:col>0</xdr:col>
      <xdr:colOff>1771650</xdr:colOff>
      <xdr:row>82</xdr:row>
      <xdr:rowOff>1200150</xdr:rowOff>
    </xdr:to>
    <xdr:pic>
      <xdr:nvPicPr>
        <xdr:cNvPr id="66" name="Имя " descr="Descr 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83</xdr:row>
      <xdr:rowOff>57150</xdr:rowOff>
    </xdr:from>
    <xdr:to>
      <xdr:col>0</xdr:col>
      <xdr:colOff>1771650</xdr:colOff>
      <xdr:row>83</xdr:row>
      <xdr:rowOff>1200150</xdr:rowOff>
    </xdr:to>
    <xdr:pic>
      <xdr:nvPicPr>
        <xdr:cNvPr id="67" name="Имя " descr="Descr 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84</xdr:row>
      <xdr:rowOff>57150</xdr:rowOff>
    </xdr:from>
    <xdr:to>
      <xdr:col>0</xdr:col>
      <xdr:colOff>1771650</xdr:colOff>
      <xdr:row>84</xdr:row>
      <xdr:rowOff>1200150</xdr:rowOff>
    </xdr:to>
    <xdr:pic>
      <xdr:nvPicPr>
        <xdr:cNvPr id="68" name="Имя " descr="Descr 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85</xdr:row>
      <xdr:rowOff>57150</xdr:rowOff>
    </xdr:from>
    <xdr:to>
      <xdr:col>0</xdr:col>
      <xdr:colOff>1771650</xdr:colOff>
      <xdr:row>85</xdr:row>
      <xdr:rowOff>1200150</xdr:rowOff>
    </xdr:to>
    <xdr:pic>
      <xdr:nvPicPr>
        <xdr:cNvPr id="69" name="Имя " descr="Descr 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86</xdr:row>
      <xdr:rowOff>57150</xdr:rowOff>
    </xdr:from>
    <xdr:to>
      <xdr:col>0</xdr:col>
      <xdr:colOff>1771650</xdr:colOff>
      <xdr:row>86</xdr:row>
      <xdr:rowOff>1200150</xdr:rowOff>
    </xdr:to>
    <xdr:pic>
      <xdr:nvPicPr>
        <xdr:cNvPr id="70" name="Имя " descr="Descr 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87</xdr:row>
      <xdr:rowOff>57150</xdr:rowOff>
    </xdr:from>
    <xdr:to>
      <xdr:col>0</xdr:col>
      <xdr:colOff>1771650</xdr:colOff>
      <xdr:row>87</xdr:row>
      <xdr:rowOff>1200150</xdr:rowOff>
    </xdr:to>
    <xdr:pic>
      <xdr:nvPicPr>
        <xdr:cNvPr id="71" name="Имя " descr="Descr 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88</xdr:row>
      <xdr:rowOff>57150</xdr:rowOff>
    </xdr:from>
    <xdr:to>
      <xdr:col>0</xdr:col>
      <xdr:colOff>1771650</xdr:colOff>
      <xdr:row>88</xdr:row>
      <xdr:rowOff>1200150</xdr:rowOff>
    </xdr:to>
    <xdr:pic>
      <xdr:nvPicPr>
        <xdr:cNvPr id="72" name="Имя " descr="Descr 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89</xdr:row>
      <xdr:rowOff>57150</xdr:rowOff>
    </xdr:from>
    <xdr:to>
      <xdr:col>0</xdr:col>
      <xdr:colOff>1771650</xdr:colOff>
      <xdr:row>89</xdr:row>
      <xdr:rowOff>1200150</xdr:rowOff>
    </xdr:to>
    <xdr:pic>
      <xdr:nvPicPr>
        <xdr:cNvPr id="73" name="Имя " descr="Descr 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90</xdr:row>
      <xdr:rowOff>57150</xdr:rowOff>
    </xdr:from>
    <xdr:to>
      <xdr:col>0</xdr:col>
      <xdr:colOff>1771650</xdr:colOff>
      <xdr:row>90</xdr:row>
      <xdr:rowOff>1200150</xdr:rowOff>
    </xdr:to>
    <xdr:pic>
      <xdr:nvPicPr>
        <xdr:cNvPr id="74" name="Имя " descr="Descr 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91</xdr:row>
      <xdr:rowOff>57150</xdr:rowOff>
    </xdr:from>
    <xdr:to>
      <xdr:col>0</xdr:col>
      <xdr:colOff>1771650</xdr:colOff>
      <xdr:row>91</xdr:row>
      <xdr:rowOff>1200150</xdr:rowOff>
    </xdr:to>
    <xdr:pic>
      <xdr:nvPicPr>
        <xdr:cNvPr id="75" name="Имя " descr="Descr 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92</xdr:row>
      <xdr:rowOff>57150</xdr:rowOff>
    </xdr:from>
    <xdr:to>
      <xdr:col>0</xdr:col>
      <xdr:colOff>1771650</xdr:colOff>
      <xdr:row>92</xdr:row>
      <xdr:rowOff>1200150</xdr:rowOff>
    </xdr:to>
    <xdr:pic>
      <xdr:nvPicPr>
        <xdr:cNvPr id="76" name="Имя " descr="Descr 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93</xdr:row>
      <xdr:rowOff>57150</xdr:rowOff>
    </xdr:from>
    <xdr:to>
      <xdr:col>0</xdr:col>
      <xdr:colOff>1771650</xdr:colOff>
      <xdr:row>93</xdr:row>
      <xdr:rowOff>1200150</xdr:rowOff>
    </xdr:to>
    <xdr:pic>
      <xdr:nvPicPr>
        <xdr:cNvPr id="77" name="Имя " descr="Descr 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94</xdr:row>
      <xdr:rowOff>57150</xdr:rowOff>
    </xdr:from>
    <xdr:to>
      <xdr:col>0</xdr:col>
      <xdr:colOff>1771650</xdr:colOff>
      <xdr:row>94</xdr:row>
      <xdr:rowOff>1200150</xdr:rowOff>
    </xdr:to>
    <xdr:pic>
      <xdr:nvPicPr>
        <xdr:cNvPr id="78" name="Имя " descr="Descr 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96</xdr:row>
      <xdr:rowOff>57150</xdr:rowOff>
    </xdr:from>
    <xdr:to>
      <xdr:col>0</xdr:col>
      <xdr:colOff>1771650</xdr:colOff>
      <xdr:row>96</xdr:row>
      <xdr:rowOff>1200150</xdr:rowOff>
    </xdr:to>
    <xdr:pic>
      <xdr:nvPicPr>
        <xdr:cNvPr id="79" name="Имя " descr="Descr 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97</xdr:row>
      <xdr:rowOff>57150</xdr:rowOff>
    </xdr:from>
    <xdr:to>
      <xdr:col>0</xdr:col>
      <xdr:colOff>1771650</xdr:colOff>
      <xdr:row>97</xdr:row>
      <xdr:rowOff>1200150</xdr:rowOff>
    </xdr:to>
    <xdr:pic>
      <xdr:nvPicPr>
        <xdr:cNvPr id="80" name="Имя " descr="Descr 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98</xdr:row>
      <xdr:rowOff>57150</xdr:rowOff>
    </xdr:from>
    <xdr:to>
      <xdr:col>0</xdr:col>
      <xdr:colOff>1771650</xdr:colOff>
      <xdr:row>98</xdr:row>
      <xdr:rowOff>1200150</xdr:rowOff>
    </xdr:to>
    <xdr:pic>
      <xdr:nvPicPr>
        <xdr:cNvPr id="81" name="Имя " descr="Descr 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99</xdr:row>
      <xdr:rowOff>57150</xdr:rowOff>
    </xdr:from>
    <xdr:to>
      <xdr:col>0</xdr:col>
      <xdr:colOff>1771650</xdr:colOff>
      <xdr:row>99</xdr:row>
      <xdr:rowOff>1200150</xdr:rowOff>
    </xdr:to>
    <xdr:pic>
      <xdr:nvPicPr>
        <xdr:cNvPr id="82" name="Имя " descr="Descr 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100</xdr:row>
      <xdr:rowOff>57150</xdr:rowOff>
    </xdr:from>
    <xdr:to>
      <xdr:col>0</xdr:col>
      <xdr:colOff>1771650</xdr:colOff>
      <xdr:row>100</xdr:row>
      <xdr:rowOff>1200150</xdr:rowOff>
    </xdr:to>
    <xdr:pic>
      <xdr:nvPicPr>
        <xdr:cNvPr id="83" name="Имя " descr="Descr 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101</xdr:row>
      <xdr:rowOff>57150</xdr:rowOff>
    </xdr:from>
    <xdr:to>
      <xdr:col>0</xdr:col>
      <xdr:colOff>1771650</xdr:colOff>
      <xdr:row>101</xdr:row>
      <xdr:rowOff>1200150</xdr:rowOff>
    </xdr:to>
    <xdr:pic>
      <xdr:nvPicPr>
        <xdr:cNvPr id="84" name="Имя " descr="Descr 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102</xdr:row>
      <xdr:rowOff>57150</xdr:rowOff>
    </xdr:from>
    <xdr:to>
      <xdr:col>0</xdr:col>
      <xdr:colOff>1771650</xdr:colOff>
      <xdr:row>102</xdr:row>
      <xdr:rowOff>1200150</xdr:rowOff>
    </xdr:to>
    <xdr:pic>
      <xdr:nvPicPr>
        <xdr:cNvPr id="85" name="Имя " descr="Descr 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103</xdr:row>
      <xdr:rowOff>57150</xdr:rowOff>
    </xdr:from>
    <xdr:to>
      <xdr:col>0</xdr:col>
      <xdr:colOff>1771650</xdr:colOff>
      <xdr:row>103</xdr:row>
      <xdr:rowOff>1200150</xdr:rowOff>
    </xdr:to>
    <xdr:pic>
      <xdr:nvPicPr>
        <xdr:cNvPr id="86" name="Имя " descr="Descr 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104</xdr:row>
      <xdr:rowOff>57150</xdr:rowOff>
    </xdr:from>
    <xdr:to>
      <xdr:col>0</xdr:col>
      <xdr:colOff>1771650</xdr:colOff>
      <xdr:row>104</xdr:row>
      <xdr:rowOff>1200150</xdr:rowOff>
    </xdr:to>
    <xdr:pic>
      <xdr:nvPicPr>
        <xdr:cNvPr id="87" name="Имя " descr="Descr 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105</xdr:row>
      <xdr:rowOff>57150</xdr:rowOff>
    </xdr:from>
    <xdr:to>
      <xdr:col>0</xdr:col>
      <xdr:colOff>1771650</xdr:colOff>
      <xdr:row>105</xdr:row>
      <xdr:rowOff>1200150</xdr:rowOff>
    </xdr:to>
    <xdr:pic>
      <xdr:nvPicPr>
        <xdr:cNvPr id="88" name="Имя " descr="Descr 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106</xdr:row>
      <xdr:rowOff>57150</xdr:rowOff>
    </xdr:from>
    <xdr:to>
      <xdr:col>0</xdr:col>
      <xdr:colOff>1771650</xdr:colOff>
      <xdr:row>106</xdr:row>
      <xdr:rowOff>1200150</xdr:rowOff>
    </xdr:to>
    <xdr:pic>
      <xdr:nvPicPr>
        <xdr:cNvPr id="89" name="Имя " descr="Descr 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107</xdr:row>
      <xdr:rowOff>57150</xdr:rowOff>
    </xdr:from>
    <xdr:to>
      <xdr:col>0</xdr:col>
      <xdr:colOff>1771650</xdr:colOff>
      <xdr:row>107</xdr:row>
      <xdr:rowOff>1200150</xdr:rowOff>
    </xdr:to>
    <xdr:pic>
      <xdr:nvPicPr>
        <xdr:cNvPr id="90" name="Имя " descr="Descr 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110</xdr:row>
      <xdr:rowOff>57150</xdr:rowOff>
    </xdr:from>
    <xdr:to>
      <xdr:col>0</xdr:col>
      <xdr:colOff>1771650</xdr:colOff>
      <xdr:row>110</xdr:row>
      <xdr:rowOff>1200150</xdr:rowOff>
    </xdr:to>
    <xdr:pic>
      <xdr:nvPicPr>
        <xdr:cNvPr id="91" name="Имя " descr="Descr 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111</xdr:row>
      <xdr:rowOff>57150</xdr:rowOff>
    </xdr:from>
    <xdr:to>
      <xdr:col>0</xdr:col>
      <xdr:colOff>1771650</xdr:colOff>
      <xdr:row>111</xdr:row>
      <xdr:rowOff>1200150</xdr:rowOff>
    </xdr:to>
    <xdr:pic>
      <xdr:nvPicPr>
        <xdr:cNvPr id="92" name="Имя " descr="Descr 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112</xdr:row>
      <xdr:rowOff>57150</xdr:rowOff>
    </xdr:from>
    <xdr:to>
      <xdr:col>0</xdr:col>
      <xdr:colOff>1771650</xdr:colOff>
      <xdr:row>112</xdr:row>
      <xdr:rowOff>1200150</xdr:rowOff>
    </xdr:to>
    <xdr:pic>
      <xdr:nvPicPr>
        <xdr:cNvPr id="93" name="Имя " descr="Descr 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113</xdr:row>
      <xdr:rowOff>57150</xdr:rowOff>
    </xdr:from>
    <xdr:to>
      <xdr:col>0</xdr:col>
      <xdr:colOff>1771650</xdr:colOff>
      <xdr:row>113</xdr:row>
      <xdr:rowOff>1200150</xdr:rowOff>
    </xdr:to>
    <xdr:pic>
      <xdr:nvPicPr>
        <xdr:cNvPr id="94" name="Имя " descr="Descr 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114</xdr:row>
      <xdr:rowOff>57150</xdr:rowOff>
    </xdr:from>
    <xdr:to>
      <xdr:col>0</xdr:col>
      <xdr:colOff>1771650</xdr:colOff>
      <xdr:row>114</xdr:row>
      <xdr:rowOff>1200150</xdr:rowOff>
    </xdr:to>
    <xdr:pic>
      <xdr:nvPicPr>
        <xdr:cNvPr id="95" name="Имя " descr="Descr 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115</xdr:row>
      <xdr:rowOff>57150</xdr:rowOff>
    </xdr:from>
    <xdr:to>
      <xdr:col>0</xdr:col>
      <xdr:colOff>1771650</xdr:colOff>
      <xdr:row>115</xdr:row>
      <xdr:rowOff>1200150</xdr:rowOff>
    </xdr:to>
    <xdr:pic>
      <xdr:nvPicPr>
        <xdr:cNvPr id="96" name="Имя " descr="Descr 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116</xdr:row>
      <xdr:rowOff>57150</xdr:rowOff>
    </xdr:from>
    <xdr:to>
      <xdr:col>0</xdr:col>
      <xdr:colOff>1771650</xdr:colOff>
      <xdr:row>116</xdr:row>
      <xdr:rowOff>1200150</xdr:rowOff>
    </xdr:to>
    <xdr:pic>
      <xdr:nvPicPr>
        <xdr:cNvPr id="97" name="Имя " descr="Descr 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117</xdr:row>
      <xdr:rowOff>57150</xdr:rowOff>
    </xdr:from>
    <xdr:to>
      <xdr:col>0</xdr:col>
      <xdr:colOff>1771650</xdr:colOff>
      <xdr:row>117</xdr:row>
      <xdr:rowOff>1200150</xdr:rowOff>
    </xdr:to>
    <xdr:pic>
      <xdr:nvPicPr>
        <xdr:cNvPr id="98" name="Имя " descr="Descr 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118</xdr:row>
      <xdr:rowOff>57150</xdr:rowOff>
    </xdr:from>
    <xdr:to>
      <xdr:col>0</xdr:col>
      <xdr:colOff>1771650</xdr:colOff>
      <xdr:row>118</xdr:row>
      <xdr:rowOff>1200150</xdr:rowOff>
    </xdr:to>
    <xdr:pic>
      <xdr:nvPicPr>
        <xdr:cNvPr id="99" name="Имя " descr="Descr 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119</xdr:row>
      <xdr:rowOff>57150</xdr:rowOff>
    </xdr:from>
    <xdr:to>
      <xdr:col>0</xdr:col>
      <xdr:colOff>1771650</xdr:colOff>
      <xdr:row>119</xdr:row>
      <xdr:rowOff>1200150</xdr:rowOff>
    </xdr:to>
    <xdr:pic>
      <xdr:nvPicPr>
        <xdr:cNvPr id="100" name="Имя " descr="Descr 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120</xdr:row>
      <xdr:rowOff>57150</xdr:rowOff>
    </xdr:from>
    <xdr:to>
      <xdr:col>0</xdr:col>
      <xdr:colOff>1771650</xdr:colOff>
      <xdr:row>120</xdr:row>
      <xdr:rowOff>1200150</xdr:rowOff>
    </xdr:to>
    <xdr:pic>
      <xdr:nvPicPr>
        <xdr:cNvPr id="101" name="Имя " descr="Descr 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121</xdr:row>
      <xdr:rowOff>57150</xdr:rowOff>
    </xdr:from>
    <xdr:to>
      <xdr:col>0</xdr:col>
      <xdr:colOff>1771650</xdr:colOff>
      <xdr:row>121</xdr:row>
      <xdr:rowOff>1200150</xdr:rowOff>
    </xdr:to>
    <xdr:pic>
      <xdr:nvPicPr>
        <xdr:cNvPr id="102" name="Имя " descr="Descr 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122</xdr:row>
      <xdr:rowOff>57150</xdr:rowOff>
    </xdr:from>
    <xdr:to>
      <xdr:col>0</xdr:col>
      <xdr:colOff>1771650</xdr:colOff>
      <xdr:row>122</xdr:row>
      <xdr:rowOff>1200150</xdr:rowOff>
    </xdr:to>
    <xdr:pic>
      <xdr:nvPicPr>
        <xdr:cNvPr id="103" name="Имя " descr="Descr 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123</xdr:row>
      <xdr:rowOff>57150</xdr:rowOff>
    </xdr:from>
    <xdr:to>
      <xdr:col>0</xdr:col>
      <xdr:colOff>1771650</xdr:colOff>
      <xdr:row>123</xdr:row>
      <xdr:rowOff>1200150</xdr:rowOff>
    </xdr:to>
    <xdr:pic>
      <xdr:nvPicPr>
        <xdr:cNvPr id="104" name="Имя " descr="Descr 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124</xdr:row>
      <xdr:rowOff>57150</xdr:rowOff>
    </xdr:from>
    <xdr:to>
      <xdr:col>0</xdr:col>
      <xdr:colOff>1771650</xdr:colOff>
      <xdr:row>124</xdr:row>
      <xdr:rowOff>1200150</xdr:rowOff>
    </xdr:to>
    <xdr:pic>
      <xdr:nvPicPr>
        <xdr:cNvPr id="105" name="Имя " descr="Descr 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125</xdr:row>
      <xdr:rowOff>57150</xdr:rowOff>
    </xdr:from>
    <xdr:to>
      <xdr:col>0</xdr:col>
      <xdr:colOff>1771650</xdr:colOff>
      <xdr:row>125</xdr:row>
      <xdr:rowOff>1200150</xdr:rowOff>
    </xdr:to>
    <xdr:pic>
      <xdr:nvPicPr>
        <xdr:cNvPr id="106" name="Имя " descr="Descr 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126</xdr:row>
      <xdr:rowOff>57150</xdr:rowOff>
    </xdr:from>
    <xdr:to>
      <xdr:col>0</xdr:col>
      <xdr:colOff>1771650</xdr:colOff>
      <xdr:row>126</xdr:row>
      <xdr:rowOff>1200150</xdr:rowOff>
    </xdr:to>
    <xdr:pic>
      <xdr:nvPicPr>
        <xdr:cNvPr id="107" name="Имя " descr="Descr 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127</xdr:row>
      <xdr:rowOff>57150</xdr:rowOff>
    </xdr:from>
    <xdr:to>
      <xdr:col>0</xdr:col>
      <xdr:colOff>1771650</xdr:colOff>
      <xdr:row>127</xdr:row>
      <xdr:rowOff>1200150</xdr:rowOff>
    </xdr:to>
    <xdr:pic>
      <xdr:nvPicPr>
        <xdr:cNvPr id="108" name="Имя " descr="Descr 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128</xdr:row>
      <xdr:rowOff>57150</xdr:rowOff>
    </xdr:from>
    <xdr:to>
      <xdr:col>0</xdr:col>
      <xdr:colOff>1771650</xdr:colOff>
      <xdr:row>128</xdr:row>
      <xdr:rowOff>1200150</xdr:rowOff>
    </xdr:to>
    <xdr:pic>
      <xdr:nvPicPr>
        <xdr:cNvPr id="109" name="Имя " descr="Descr 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129</xdr:row>
      <xdr:rowOff>57150</xdr:rowOff>
    </xdr:from>
    <xdr:to>
      <xdr:col>0</xdr:col>
      <xdr:colOff>1771650</xdr:colOff>
      <xdr:row>129</xdr:row>
      <xdr:rowOff>1200150</xdr:rowOff>
    </xdr:to>
    <xdr:pic>
      <xdr:nvPicPr>
        <xdr:cNvPr id="110" name="Имя " descr="Descr 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130</xdr:row>
      <xdr:rowOff>57150</xdr:rowOff>
    </xdr:from>
    <xdr:to>
      <xdr:col>0</xdr:col>
      <xdr:colOff>1771650</xdr:colOff>
      <xdr:row>130</xdr:row>
      <xdr:rowOff>1200150</xdr:rowOff>
    </xdr:to>
    <xdr:pic>
      <xdr:nvPicPr>
        <xdr:cNvPr id="111" name="Имя " descr="Descr 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131</xdr:row>
      <xdr:rowOff>57150</xdr:rowOff>
    </xdr:from>
    <xdr:to>
      <xdr:col>0</xdr:col>
      <xdr:colOff>1771650</xdr:colOff>
      <xdr:row>131</xdr:row>
      <xdr:rowOff>1200150</xdr:rowOff>
    </xdr:to>
    <xdr:pic>
      <xdr:nvPicPr>
        <xdr:cNvPr id="112" name="Имя " descr="Descr 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132</xdr:row>
      <xdr:rowOff>57150</xdr:rowOff>
    </xdr:from>
    <xdr:to>
      <xdr:col>0</xdr:col>
      <xdr:colOff>1771650</xdr:colOff>
      <xdr:row>132</xdr:row>
      <xdr:rowOff>1200150</xdr:rowOff>
    </xdr:to>
    <xdr:pic>
      <xdr:nvPicPr>
        <xdr:cNvPr id="113" name="Имя " descr="Descr 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atalog.hozkom.ru/image/400x400/124046.jpg" TargetMode="External"/><Relationship Id="rId21" Type="http://schemas.openxmlformats.org/officeDocument/2006/relationships/hyperlink" Target="https://catalog.hozkom.ru/image/400x400/56623.jpg" TargetMode="External"/><Relationship Id="rId42" Type="http://schemas.openxmlformats.org/officeDocument/2006/relationships/hyperlink" Target="https://catalog.hozkom.ru/image/400x400/114562.jpg" TargetMode="External"/><Relationship Id="rId47" Type="http://schemas.openxmlformats.org/officeDocument/2006/relationships/hyperlink" Target="https://catalog.hozkom.ru/image/400x400/53167.jpg" TargetMode="External"/><Relationship Id="rId63" Type="http://schemas.openxmlformats.org/officeDocument/2006/relationships/hyperlink" Target="https://catalog.hozkom.ru/image/400x400/106773.jpg" TargetMode="External"/><Relationship Id="rId68" Type="http://schemas.openxmlformats.org/officeDocument/2006/relationships/hyperlink" Target="https://catalog.hozkom.ru/image/400x400/97393.jpg" TargetMode="External"/><Relationship Id="rId84" Type="http://schemas.openxmlformats.org/officeDocument/2006/relationships/hyperlink" Target="https://catalog.hozkom.ru/image/400x400/124067.jpg" TargetMode="External"/><Relationship Id="rId89" Type="http://schemas.openxmlformats.org/officeDocument/2006/relationships/hyperlink" Target="https://catalog.hozkom.ru/image/400x400/22144.jpg" TargetMode="External"/><Relationship Id="rId112" Type="http://schemas.openxmlformats.org/officeDocument/2006/relationships/drawing" Target="../drawings/drawing1.xml"/><Relationship Id="rId2" Type="http://schemas.openxmlformats.org/officeDocument/2006/relationships/hyperlink" Target="https://catalog.hozkom.ru/image/400x400/107912.jpg" TargetMode="External"/><Relationship Id="rId16" Type="http://schemas.openxmlformats.org/officeDocument/2006/relationships/hyperlink" Target="https://catalog.hozkom.ru/image/400x400/22872.jpg" TargetMode="External"/><Relationship Id="rId29" Type="http://schemas.openxmlformats.org/officeDocument/2006/relationships/hyperlink" Target="https://catalog.hozkom.ru/image/400x400/124049.jpg" TargetMode="External"/><Relationship Id="rId107" Type="http://schemas.openxmlformats.org/officeDocument/2006/relationships/hyperlink" Target="https://catalog.hozkom.ru/image/400x400/106871.jpg" TargetMode="External"/><Relationship Id="rId11" Type="http://schemas.openxmlformats.org/officeDocument/2006/relationships/hyperlink" Target="https://catalog.hozkom.ru/image/400x400/67345.jpg" TargetMode="External"/><Relationship Id="rId24" Type="http://schemas.openxmlformats.org/officeDocument/2006/relationships/hyperlink" Target="https://catalog.hozkom.ru/image/400x400/124037.jpg" TargetMode="External"/><Relationship Id="rId32" Type="http://schemas.openxmlformats.org/officeDocument/2006/relationships/hyperlink" Target="https://catalog.hozkom.ru/image/400x400/56624.jpg" TargetMode="External"/><Relationship Id="rId37" Type="http://schemas.openxmlformats.org/officeDocument/2006/relationships/hyperlink" Target="https://catalog.hozkom.ru/image/400x400/114745.jpg" TargetMode="External"/><Relationship Id="rId40" Type="http://schemas.openxmlformats.org/officeDocument/2006/relationships/hyperlink" Target="https://catalog.hozkom.ru/image/400x400/107001.jpg" TargetMode="External"/><Relationship Id="rId45" Type="http://schemas.openxmlformats.org/officeDocument/2006/relationships/hyperlink" Target="https://catalog.hozkom.ru/image/400x400/20057.jpg" TargetMode="External"/><Relationship Id="rId53" Type="http://schemas.openxmlformats.org/officeDocument/2006/relationships/hyperlink" Target="https://catalog.hozkom.ru/image/400x400/114555.jpg" TargetMode="External"/><Relationship Id="rId58" Type="http://schemas.openxmlformats.org/officeDocument/2006/relationships/hyperlink" Target="https://catalog.hozkom.ru/image/400x400/97801.jpg" TargetMode="External"/><Relationship Id="rId66" Type="http://schemas.openxmlformats.org/officeDocument/2006/relationships/hyperlink" Target="https://catalog.hozkom.ru/image/400x400/107010.jpg" TargetMode="External"/><Relationship Id="rId74" Type="http://schemas.openxmlformats.org/officeDocument/2006/relationships/hyperlink" Target="https://catalog.hozkom.ru/image/400x400/119761.jpg" TargetMode="External"/><Relationship Id="rId79" Type="http://schemas.openxmlformats.org/officeDocument/2006/relationships/hyperlink" Target="https://catalog.hozkom.ru/image/400x400/108914.jpg" TargetMode="External"/><Relationship Id="rId87" Type="http://schemas.openxmlformats.org/officeDocument/2006/relationships/hyperlink" Target="https://catalog.hozkom.ru/image/400x400/28395.jpg" TargetMode="External"/><Relationship Id="rId102" Type="http://schemas.openxmlformats.org/officeDocument/2006/relationships/hyperlink" Target="https://catalog.hozkom.ru/image/400x400/97155.jpg" TargetMode="External"/><Relationship Id="rId110" Type="http://schemas.openxmlformats.org/officeDocument/2006/relationships/hyperlink" Target="https://catalog.hozkom.ru/image/400x400/97156.jpg" TargetMode="External"/><Relationship Id="rId5" Type="http://schemas.openxmlformats.org/officeDocument/2006/relationships/hyperlink" Target="https://catalog.hozkom.ru/image/400x400/90970.jpg" TargetMode="External"/><Relationship Id="rId61" Type="http://schemas.openxmlformats.org/officeDocument/2006/relationships/hyperlink" Target="https://catalog.hozkom.ru/image/400x400/76867.jpg" TargetMode="External"/><Relationship Id="rId82" Type="http://schemas.openxmlformats.org/officeDocument/2006/relationships/hyperlink" Target="https://catalog.hozkom.ru/image/400x400/122337.jpg" TargetMode="External"/><Relationship Id="rId90" Type="http://schemas.openxmlformats.org/officeDocument/2006/relationships/hyperlink" Target="https://catalog.hozkom.ru/image/400x400/99366.jpg" TargetMode="External"/><Relationship Id="rId95" Type="http://schemas.openxmlformats.org/officeDocument/2006/relationships/hyperlink" Target="https://catalog.hozkom.ru/image/400x400/97154.jpg" TargetMode="External"/><Relationship Id="rId19" Type="http://schemas.openxmlformats.org/officeDocument/2006/relationships/hyperlink" Target="https://catalog.hozkom.ru/image/400x400/44146.jpg" TargetMode="External"/><Relationship Id="rId14" Type="http://schemas.openxmlformats.org/officeDocument/2006/relationships/hyperlink" Target="https://catalog.hozkom.ru/image/400x400/22868.jpg" TargetMode="External"/><Relationship Id="rId22" Type="http://schemas.openxmlformats.org/officeDocument/2006/relationships/hyperlink" Target="https://catalog.hozkom.ru/image/400x400/22875.jpg" TargetMode="External"/><Relationship Id="rId27" Type="http://schemas.openxmlformats.org/officeDocument/2006/relationships/hyperlink" Target="https://catalog.hozkom.ru/image/400x400/124047.jpg" TargetMode="External"/><Relationship Id="rId30" Type="http://schemas.openxmlformats.org/officeDocument/2006/relationships/hyperlink" Target="https://catalog.hozkom.ru/image/400x400/109218.jpg" TargetMode="External"/><Relationship Id="rId35" Type="http://schemas.openxmlformats.org/officeDocument/2006/relationships/hyperlink" Target="https://catalog.hozkom.ru/image/400x400/75807.jpg" TargetMode="External"/><Relationship Id="rId43" Type="http://schemas.openxmlformats.org/officeDocument/2006/relationships/hyperlink" Target="https://catalog.hozkom.ru/image/400x400/114746.jpg" TargetMode="External"/><Relationship Id="rId48" Type="http://schemas.openxmlformats.org/officeDocument/2006/relationships/hyperlink" Target="https://catalog.hozkom.ru/image/400x400/107007.jpg" TargetMode="External"/><Relationship Id="rId56" Type="http://schemas.openxmlformats.org/officeDocument/2006/relationships/hyperlink" Target="https://catalog.hozkom.ru/image/400x400/7080.jpg" TargetMode="External"/><Relationship Id="rId64" Type="http://schemas.openxmlformats.org/officeDocument/2006/relationships/hyperlink" Target="https://catalog.hozkom.ru/image/400x400/107008.jpg" TargetMode="External"/><Relationship Id="rId69" Type="http://schemas.openxmlformats.org/officeDocument/2006/relationships/hyperlink" Target="https://catalog.hozkom.ru/image/400x400/42952.jpg" TargetMode="External"/><Relationship Id="rId77" Type="http://schemas.openxmlformats.org/officeDocument/2006/relationships/hyperlink" Target="https://catalog.hozkom.ru/image/400x400/7688.jpg" TargetMode="External"/><Relationship Id="rId100" Type="http://schemas.openxmlformats.org/officeDocument/2006/relationships/hyperlink" Target="https://catalog.hozkom.ru/image/400x400/24490.jpg" TargetMode="External"/><Relationship Id="rId105" Type="http://schemas.openxmlformats.org/officeDocument/2006/relationships/hyperlink" Target="https://catalog.hozkom.ru/image/400x400/99071.jpg" TargetMode="External"/><Relationship Id="rId8" Type="http://schemas.openxmlformats.org/officeDocument/2006/relationships/hyperlink" Target="https://catalog.hozkom.ru/image/400x400/45712.jpg" TargetMode="External"/><Relationship Id="rId51" Type="http://schemas.openxmlformats.org/officeDocument/2006/relationships/hyperlink" Target="https://catalog.hozkom.ru/image/400x400/114556.jpg" TargetMode="External"/><Relationship Id="rId72" Type="http://schemas.openxmlformats.org/officeDocument/2006/relationships/hyperlink" Target="https://catalog.hozkom.ru/image/400x400/124039.jpg" TargetMode="External"/><Relationship Id="rId80" Type="http://schemas.openxmlformats.org/officeDocument/2006/relationships/hyperlink" Target="https://catalog.hozkom.ru/image/400x400/108915.jpg" TargetMode="External"/><Relationship Id="rId85" Type="http://schemas.openxmlformats.org/officeDocument/2006/relationships/hyperlink" Target="https://catalog.hozkom.ru/image/400x400/34450.jpg" TargetMode="External"/><Relationship Id="rId93" Type="http://schemas.openxmlformats.org/officeDocument/2006/relationships/hyperlink" Target="https://catalog.hozkom.ru/image/400x400/119636.jpg" TargetMode="External"/><Relationship Id="rId98" Type="http://schemas.openxmlformats.org/officeDocument/2006/relationships/hyperlink" Target="https://catalog.hozkom.ru/image/400x400/106869.jpg" TargetMode="External"/><Relationship Id="rId3" Type="http://schemas.openxmlformats.org/officeDocument/2006/relationships/hyperlink" Target="https://catalog.hozkom.ru/image/400x400/25929.jpg" TargetMode="External"/><Relationship Id="rId12" Type="http://schemas.openxmlformats.org/officeDocument/2006/relationships/hyperlink" Target="https://catalog.hozkom.ru/image/400x400/34990.jpg" TargetMode="External"/><Relationship Id="rId17" Type="http://schemas.openxmlformats.org/officeDocument/2006/relationships/hyperlink" Target="https://catalog.hozkom.ru/image/400x400/42954.jpg" TargetMode="External"/><Relationship Id="rId25" Type="http://schemas.openxmlformats.org/officeDocument/2006/relationships/hyperlink" Target="https://catalog.hozkom.ru/image/400x400/124045.jpg" TargetMode="External"/><Relationship Id="rId33" Type="http://schemas.openxmlformats.org/officeDocument/2006/relationships/hyperlink" Target="https://catalog.hozkom.ru/image/400x400/23829.jpg" TargetMode="External"/><Relationship Id="rId38" Type="http://schemas.openxmlformats.org/officeDocument/2006/relationships/hyperlink" Target="https://catalog.hozkom.ru/image/400x400/124065.jpg" TargetMode="External"/><Relationship Id="rId46" Type="http://schemas.openxmlformats.org/officeDocument/2006/relationships/hyperlink" Target="https://catalog.hozkom.ru/image/400x400/53166.jpg" TargetMode="External"/><Relationship Id="rId59" Type="http://schemas.openxmlformats.org/officeDocument/2006/relationships/hyperlink" Target="https://catalog.hozkom.ru/image/400x400/96229.jpg" TargetMode="External"/><Relationship Id="rId67" Type="http://schemas.openxmlformats.org/officeDocument/2006/relationships/hyperlink" Target="https://catalog.hozkom.ru/image/400x400/115339.jpg" TargetMode="External"/><Relationship Id="rId103" Type="http://schemas.openxmlformats.org/officeDocument/2006/relationships/hyperlink" Target="https://catalog.hozkom.ru/image/400x400/27364.jpg" TargetMode="External"/><Relationship Id="rId108" Type="http://schemas.openxmlformats.org/officeDocument/2006/relationships/hyperlink" Target="https://catalog.hozkom.ru/image/400x400/16503.jpg" TargetMode="External"/><Relationship Id="rId20" Type="http://schemas.openxmlformats.org/officeDocument/2006/relationships/hyperlink" Target="https://catalog.hozkom.ru/image/400x400/44147.jpg" TargetMode="External"/><Relationship Id="rId41" Type="http://schemas.openxmlformats.org/officeDocument/2006/relationships/hyperlink" Target="https://catalog.hozkom.ru/image/400x400/114558.jpg" TargetMode="External"/><Relationship Id="rId54" Type="http://schemas.openxmlformats.org/officeDocument/2006/relationships/hyperlink" Target="https://catalog.hozkom.ru/image/400x400/114559.jpg" TargetMode="External"/><Relationship Id="rId62" Type="http://schemas.openxmlformats.org/officeDocument/2006/relationships/hyperlink" Target="https://catalog.hozkom.ru/image/400x400/76868.jpg" TargetMode="External"/><Relationship Id="rId70" Type="http://schemas.openxmlformats.org/officeDocument/2006/relationships/hyperlink" Target="https://catalog.hozkom.ru/image/400x400/42953.jpg" TargetMode="External"/><Relationship Id="rId75" Type="http://schemas.openxmlformats.org/officeDocument/2006/relationships/hyperlink" Target="https://catalog.hozkom.ru/image/400x400/115353.jpg" TargetMode="External"/><Relationship Id="rId83" Type="http://schemas.openxmlformats.org/officeDocument/2006/relationships/hyperlink" Target="https://catalog.hozkom.ru/image/400x400/124066.jpg" TargetMode="External"/><Relationship Id="rId88" Type="http://schemas.openxmlformats.org/officeDocument/2006/relationships/hyperlink" Target="https://catalog.hozkom.ru/image/400x400/19496.jpg" TargetMode="External"/><Relationship Id="rId91" Type="http://schemas.openxmlformats.org/officeDocument/2006/relationships/hyperlink" Target="https://catalog.hozkom.ru/image/400x400/11833.jpg" TargetMode="External"/><Relationship Id="rId96" Type="http://schemas.openxmlformats.org/officeDocument/2006/relationships/hyperlink" Target="https://catalog.hozkom.ru/image/400x400/123989.jpg" TargetMode="External"/><Relationship Id="rId111" Type="http://schemas.openxmlformats.org/officeDocument/2006/relationships/hyperlink" Target="https://catalog.hozkom.ru/image/400x400/44065.jpg" TargetMode="External"/><Relationship Id="rId1" Type="http://schemas.openxmlformats.org/officeDocument/2006/relationships/hyperlink" Target="https://catalog.hozkom.ru/image/400x400/116275.jpg" TargetMode="External"/><Relationship Id="rId6" Type="http://schemas.openxmlformats.org/officeDocument/2006/relationships/hyperlink" Target="https://catalog.hozkom.ru/image/400x400/90971.jpg" TargetMode="External"/><Relationship Id="rId15" Type="http://schemas.openxmlformats.org/officeDocument/2006/relationships/hyperlink" Target="https://catalog.hozkom.ru/image/400x400/22869.jpg" TargetMode="External"/><Relationship Id="rId23" Type="http://schemas.openxmlformats.org/officeDocument/2006/relationships/hyperlink" Target="https://catalog.hozkom.ru/image/400x400/118901.jpg" TargetMode="External"/><Relationship Id="rId28" Type="http://schemas.openxmlformats.org/officeDocument/2006/relationships/hyperlink" Target="https://catalog.hozkom.ru/image/400x400/124048.jpg" TargetMode="External"/><Relationship Id="rId36" Type="http://schemas.openxmlformats.org/officeDocument/2006/relationships/hyperlink" Target="https://catalog.hozkom.ru/image/400x400/114561.jpg" TargetMode="External"/><Relationship Id="rId49" Type="http://schemas.openxmlformats.org/officeDocument/2006/relationships/hyperlink" Target="https://catalog.hozkom.ru/image/400x400/123915.jpg" TargetMode="External"/><Relationship Id="rId57" Type="http://schemas.openxmlformats.org/officeDocument/2006/relationships/hyperlink" Target="https://catalog.hozkom.ru/image/400x400/7081.jpg" TargetMode="External"/><Relationship Id="rId106" Type="http://schemas.openxmlformats.org/officeDocument/2006/relationships/hyperlink" Target="https://catalog.hozkom.ru/image/400x400/24491.jpg" TargetMode="External"/><Relationship Id="rId10" Type="http://schemas.openxmlformats.org/officeDocument/2006/relationships/hyperlink" Target="https://catalog.hozkom.ru/image/400x400/77884.jpg" TargetMode="External"/><Relationship Id="rId31" Type="http://schemas.openxmlformats.org/officeDocument/2006/relationships/hyperlink" Target="https://catalog.hozkom.ru/image/400x400/124044.jpg" TargetMode="External"/><Relationship Id="rId44" Type="http://schemas.openxmlformats.org/officeDocument/2006/relationships/hyperlink" Target="https://catalog.hozkom.ru/image/400x400/20004.jpg" TargetMode="External"/><Relationship Id="rId52" Type="http://schemas.openxmlformats.org/officeDocument/2006/relationships/hyperlink" Target="https://catalog.hozkom.ru/image/400x400/114554.jpg" TargetMode="External"/><Relationship Id="rId60" Type="http://schemas.openxmlformats.org/officeDocument/2006/relationships/hyperlink" Target="https://catalog.hozkom.ru/image/400x400/99270.jpg" TargetMode="External"/><Relationship Id="rId65" Type="http://schemas.openxmlformats.org/officeDocument/2006/relationships/hyperlink" Target="https://catalog.hozkom.ru/image/400x400/107009.jpg" TargetMode="External"/><Relationship Id="rId73" Type="http://schemas.openxmlformats.org/officeDocument/2006/relationships/hyperlink" Target="https://catalog.hozkom.ru/image/400x400/30057.jpg" TargetMode="External"/><Relationship Id="rId78" Type="http://schemas.openxmlformats.org/officeDocument/2006/relationships/hyperlink" Target="https://catalog.hozkom.ru/image/400x400/78224.jpg" TargetMode="External"/><Relationship Id="rId81" Type="http://schemas.openxmlformats.org/officeDocument/2006/relationships/hyperlink" Target="https://catalog.hozkom.ru/image/400x400/122336.jpg" TargetMode="External"/><Relationship Id="rId86" Type="http://schemas.openxmlformats.org/officeDocument/2006/relationships/hyperlink" Target="https://catalog.hozkom.ru/image/400x400/17038.jpg" TargetMode="External"/><Relationship Id="rId94" Type="http://schemas.openxmlformats.org/officeDocument/2006/relationships/hyperlink" Target="https://catalog.hozkom.ru/image/400x400/123990.jpg" TargetMode="External"/><Relationship Id="rId99" Type="http://schemas.openxmlformats.org/officeDocument/2006/relationships/hyperlink" Target="https://catalog.hozkom.ru/image/400x400/14755.jpg" TargetMode="External"/><Relationship Id="rId101" Type="http://schemas.openxmlformats.org/officeDocument/2006/relationships/hyperlink" Target="https://catalog.hozkom.ru/image/400x400/16502.jpg" TargetMode="External"/><Relationship Id="rId4" Type="http://schemas.openxmlformats.org/officeDocument/2006/relationships/hyperlink" Target="https://catalog.hozkom.ru/image/400x400/25932.jpg" TargetMode="External"/><Relationship Id="rId9" Type="http://schemas.openxmlformats.org/officeDocument/2006/relationships/hyperlink" Target="https://catalog.hozkom.ru/image/400x400/115341.jpg" TargetMode="External"/><Relationship Id="rId13" Type="http://schemas.openxmlformats.org/officeDocument/2006/relationships/hyperlink" Target="https://catalog.hozkom.ru/image/400x400/45770.jpg" TargetMode="External"/><Relationship Id="rId18" Type="http://schemas.openxmlformats.org/officeDocument/2006/relationships/hyperlink" Target="https://catalog.hozkom.ru/image/400x400/42955.jpg" TargetMode="External"/><Relationship Id="rId39" Type="http://schemas.openxmlformats.org/officeDocument/2006/relationships/hyperlink" Target="https://catalog.hozkom.ru/image/400x400/115196.jpg" TargetMode="External"/><Relationship Id="rId109" Type="http://schemas.openxmlformats.org/officeDocument/2006/relationships/hyperlink" Target="https://catalog.hozkom.ru/image/400x400/44068.jpg" TargetMode="External"/><Relationship Id="rId34" Type="http://schemas.openxmlformats.org/officeDocument/2006/relationships/hyperlink" Target="https://catalog.hozkom.ru/image/400x400/23830.jpg" TargetMode="External"/><Relationship Id="rId50" Type="http://schemas.openxmlformats.org/officeDocument/2006/relationships/hyperlink" Target="https://catalog.hozkom.ru/image/400x400/114742.jpg" TargetMode="External"/><Relationship Id="rId55" Type="http://schemas.openxmlformats.org/officeDocument/2006/relationships/hyperlink" Target="https://catalog.hozkom.ru/image/400x400/7079.jpg" TargetMode="External"/><Relationship Id="rId76" Type="http://schemas.openxmlformats.org/officeDocument/2006/relationships/hyperlink" Target="https://catalog.hozkom.ru/image/400x400/75364.jpg" TargetMode="External"/><Relationship Id="rId97" Type="http://schemas.openxmlformats.org/officeDocument/2006/relationships/hyperlink" Target="https://catalog.hozkom.ru/image/400x400/2485.jpg" TargetMode="External"/><Relationship Id="rId104" Type="http://schemas.openxmlformats.org/officeDocument/2006/relationships/hyperlink" Target="https://catalog.hozkom.ru/image/400x400/106870.jpg" TargetMode="External"/><Relationship Id="rId7" Type="http://schemas.openxmlformats.org/officeDocument/2006/relationships/hyperlink" Target="https://catalog.hozkom.ru/image/400x400/45710.jpg" TargetMode="External"/><Relationship Id="rId71" Type="http://schemas.openxmlformats.org/officeDocument/2006/relationships/hyperlink" Target="https://catalog.hozkom.ru/image/400x400/108735.jpg" TargetMode="External"/><Relationship Id="rId92" Type="http://schemas.openxmlformats.org/officeDocument/2006/relationships/hyperlink" Target="https://catalog.hozkom.ru/image/400x400/44064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137"/>
  <sheetViews>
    <sheetView tabSelected="1" workbookViewId="0"/>
  </sheetViews>
  <sheetFormatPr defaultColWidth="10.5" defaultRowHeight="11.45" customHeight="1" outlineLevelRow="2" x14ac:dyDescent="0.2"/>
  <cols>
    <col min="1" max="1" width="35.5" style="1" customWidth="1"/>
    <col min="2" max="2" width="14.5" style="1" customWidth="1"/>
    <col min="3" max="3" width="83.33203125" style="2" customWidth="1"/>
    <col min="4" max="4" width="12.5" style="1" customWidth="1"/>
    <col min="5" max="5" width="14.33203125" style="1" customWidth="1"/>
    <col min="6" max="6" width="16" style="1" hidden="1" customWidth="1"/>
    <col min="7" max="7" width="18" style="1" customWidth="1"/>
    <col min="8" max="8" width="16.1640625" style="1" customWidth="1"/>
    <col min="9" max="9" width="15" style="1" customWidth="1"/>
  </cols>
  <sheetData>
    <row r="1" spans="1:9" s="1" customFormat="1" ht="36" customHeight="1" x14ac:dyDescent="0.2"/>
    <row r="2" spans="1:9" s="1" customFormat="1" ht="129" customHeight="1" x14ac:dyDescent="0.2">
      <c r="A2" s="23" t="s">
        <v>0</v>
      </c>
      <c r="B2" s="23"/>
      <c r="C2" s="23"/>
      <c r="D2" s="23"/>
      <c r="E2" s="23"/>
      <c r="F2" s="23"/>
      <c r="G2" s="23"/>
      <c r="H2" s="23"/>
    </row>
    <row r="3" spans="1:9" ht="15.95" customHeight="1" x14ac:dyDescent="0.25">
      <c r="B3" s="24" t="s">
        <v>1</v>
      </c>
      <c r="C3" s="24"/>
      <c r="D3" s="4"/>
      <c r="E3" s="5" t="s">
        <v>2</v>
      </c>
    </row>
    <row r="4" spans="1:9" ht="15.95" customHeight="1" x14ac:dyDescent="0.25">
      <c r="B4" s="24" t="s">
        <v>3</v>
      </c>
      <c r="C4" s="24"/>
    </row>
    <row r="5" spans="1:9" ht="15.95" customHeight="1" x14ac:dyDescent="0.25">
      <c r="B5" s="24" t="s">
        <v>4</v>
      </c>
      <c r="C5" s="24"/>
    </row>
    <row r="6" spans="1:9" ht="15.95" customHeight="1" x14ac:dyDescent="0.25">
      <c r="B6" s="24" t="s">
        <v>5</v>
      </c>
      <c r="C6" s="24"/>
    </row>
    <row r="7" spans="1:9" ht="15.95" customHeight="1" x14ac:dyDescent="0.25">
      <c r="B7" s="24" t="s">
        <v>6</v>
      </c>
      <c r="C7" s="24"/>
    </row>
    <row r="8" spans="1:9" ht="18.95" customHeight="1" x14ac:dyDescent="0.2"/>
    <row r="9" spans="1:9" s="1" customFormat="1" ht="30" customHeight="1" x14ac:dyDescent="0.2"/>
    <row r="10" spans="1:9" s="1" customFormat="1" ht="30" customHeight="1" x14ac:dyDescent="0.2"/>
    <row r="11" spans="1:9" ht="24.95" customHeight="1" x14ac:dyDescent="0.2">
      <c r="A11" s="25" t="s">
        <v>7</v>
      </c>
      <c r="B11" s="25"/>
      <c r="C11" s="25"/>
    </row>
    <row r="12" spans="1:9" ht="24.95" customHeight="1" x14ac:dyDescent="0.25">
      <c r="D12" s="3" t="s">
        <v>8</v>
      </c>
      <c r="E12" s="6"/>
      <c r="F12" s="3" t="s">
        <v>9</v>
      </c>
      <c r="G12" s="3" t="s">
        <v>10</v>
      </c>
      <c r="H12" s="1">
        <f>SUM(H15:H150)</f>
        <v>0</v>
      </c>
    </row>
    <row r="13" spans="1:9" ht="11.1" customHeight="1" x14ac:dyDescent="0.2"/>
    <row r="14" spans="1:9" s="1" customFormat="1" ht="48" customHeight="1" x14ac:dyDescent="0.2">
      <c r="A14" s="7" t="s">
        <v>11</v>
      </c>
      <c r="B14" s="7" t="s">
        <v>12</v>
      </c>
      <c r="C14" s="8" t="s">
        <v>13</v>
      </c>
      <c r="D14" s="8" t="s">
        <v>14</v>
      </c>
      <c r="E14" s="8" t="s">
        <v>15</v>
      </c>
      <c r="F14" s="9" t="s">
        <v>16</v>
      </c>
      <c r="G14" s="10" t="s">
        <v>17</v>
      </c>
      <c r="H14" s="8" t="s">
        <v>18</v>
      </c>
      <c r="I14" s="8" t="s">
        <v>19</v>
      </c>
    </row>
    <row r="15" spans="1:9" ht="11.1" customHeight="1" x14ac:dyDescent="0.2">
      <c r="F15" s="11"/>
    </row>
    <row r="16" spans="1:9" ht="11.1" customHeight="1" x14ac:dyDescent="0.2">
      <c r="F16" s="11"/>
    </row>
    <row r="17" spans="1:8" s="1" customFormat="1" ht="20.100000000000001" customHeight="1" x14ac:dyDescent="0.2">
      <c r="C17" s="12" t="s">
        <v>20</v>
      </c>
    </row>
    <row r="18" spans="1:8" s="1" customFormat="1" ht="11.1" customHeight="1" outlineLevel="1" x14ac:dyDescent="0.2">
      <c r="C18" s="13" t="s">
        <v>21</v>
      </c>
    </row>
    <row r="19" spans="1:8" s="1" customFormat="1" ht="104.1" customHeight="1" outlineLevel="2" x14ac:dyDescent="0.2">
      <c r="A19" s="14"/>
      <c r="B19" s="15">
        <v>116275</v>
      </c>
      <c r="C19" s="16" t="s">
        <v>22</v>
      </c>
      <c r="D19" s="17">
        <v>3293.87</v>
      </c>
      <c r="E19" s="17">
        <f>D19/(1+$E$12/100)</f>
        <v>3293.87</v>
      </c>
      <c r="F19" s="29" t="s">
        <v>16</v>
      </c>
      <c r="G19" s="18"/>
      <c r="H19" s="19">
        <f>ROUND(E19*G19,2)</f>
        <v>0</v>
      </c>
    </row>
    <row r="20" spans="1:8" s="1" customFormat="1" ht="104.1" customHeight="1" outlineLevel="2" x14ac:dyDescent="0.2">
      <c r="A20" s="14"/>
      <c r="B20" s="15">
        <v>107912</v>
      </c>
      <c r="C20" s="16" t="s">
        <v>23</v>
      </c>
      <c r="D20" s="17">
        <v>5654.5</v>
      </c>
      <c r="E20" s="17">
        <f>D20/(1+$E$12/100)</f>
        <v>5654.5</v>
      </c>
      <c r="F20" s="29" t="s">
        <v>16</v>
      </c>
      <c r="G20" s="18"/>
      <c r="H20" s="19">
        <f>ROUND(E20*G20,2)</f>
        <v>0</v>
      </c>
    </row>
    <row r="21" spans="1:8" s="1" customFormat="1" ht="104.1" customHeight="1" outlineLevel="2" x14ac:dyDescent="0.2">
      <c r="A21" s="14"/>
      <c r="B21" s="15">
        <v>25929</v>
      </c>
      <c r="C21" s="16" t="s">
        <v>24</v>
      </c>
      <c r="D21" s="17">
        <v>276.67</v>
      </c>
      <c r="E21" s="17">
        <f>D21/(1+$E$12/100)</f>
        <v>276.67</v>
      </c>
      <c r="F21" s="29" t="s">
        <v>16</v>
      </c>
      <c r="G21" s="18"/>
      <c r="H21" s="19">
        <f>ROUND(E21*G21,2)</f>
        <v>0</v>
      </c>
    </row>
    <row r="22" spans="1:8" s="1" customFormat="1" ht="104.1" customHeight="1" outlineLevel="2" x14ac:dyDescent="0.2">
      <c r="A22" s="14"/>
      <c r="B22" s="15">
        <v>25932</v>
      </c>
      <c r="C22" s="16" t="s">
        <v>25</v>
      </c>
      <c r="D22" s="17">
        <v>311.01</v>
      </c>
      <c r="E22" s="17">
        <f>D22/(1+$E$12/100)</f>
        <v>311.01</v>
      </c>
      <c r="F22" s="29" t="s">
        <v>16</v>
      </c>
      <c r="G22" s="18"/>
      <c r="H22" s="19">
        <f>ROUND(E22*G22,2)</f>
        <v>0</v>
      </c>
    </row>
    <row r="23" spans="1:8" s="1" customFormat="1" ht="104.1" customHeight="1" outlineLevel="2" x14ac:dyDescent="0.2">
      <c r="A23" s="14"/>
      <c r="B23" s="15">
        <v>90970</v>
      </c>
      <c r="C23" s="16" t="s">
        <v>26</v>
      </c>
      <c r="D23" s="17">
        <v>240.02</v>
      </c>
      <c r="E23" s="17">
        <f>D23/(1+$E$12/100)</f>
        <v>240.02</v>
      </c>
      <c r="F23" s="29" t="s">
        <v>16</v>
      </c>
      <c r="G23" s="18"/>
      <c r="H23" s="19">
        <f>ROUND(E23*G23,2)</f>
        <v>0</v>
      </c>
    </row>
    <row r="24" spans="1:8" s="1" customFormat="1" ht="104.1" customHeight="1" outlineLevel="2" x14ac:dyDescent="0.2">
      <c r="A24" s="14"/>
      <c r="B24" s="15">
        <v>90971</v>
      </c>
      <c r="C24" s="16" t="s">
        <v>27</v>
      </c>
      <c r="D24" s="17">
        <v>254.82</v>
      </c>
      <c r="E24" s="17">
        <f>D24/(1+$E$12/100)</f>
        <v>254.82</v>
      </c>
      <c r="F24" s="29" t="s">
        <v>16</v>
      </c>
      <c r="G24" s="18"/>
      <c r="H24" s="19">
        <f>ROUND(E24*G24,2)</f>
        <v>0</v>
      </c>
    </row>
    <row r="25" spans="1:8" s="1" customFormat="1" ht="104.1" customHeight="1" outlineLevel="2" x14ac:dyDescent="0.2">
      <c r="A25" s="14"/>
      <c r="B25" s="15">
        <v>45710</v>
      </c>
      <c r="C25" s="16" t="s">
        <v>28</v>
      </c>
      <c r="D25" s="17">
        <v>133.57</v>
      </c>
      <c r="E25" s="17">
        <f>D25/(1+$E$12/100)</f>
        <v>133.57</v>
      </c>
      <c r="F25" s="29" t="s">
        <v>16</v>
      </c>
      <c r="G25" s="18"/>
      <c r="H25" s="19">
        <f>ROUND(E25*G25,2)</f>
        <v>0</v>
      </c>
    </row>
    <row r="26" spans="1:8" s="1" customFormat="1" ht="104.1" customHeight="1" outlineLevel="2" x14ac:dyDescent="0.2">
      <c r="A26" s="14"/>
      <c r="B26" s="15">
        <v>45712</v>
      </c>
      <c r="C26" s="16" t="s">
        <v>29</v>
      </c>
      <c r="D26" s="17">
        <v>150.44</v>
      </c>
      <c r="E26" s="17">
        <f>D26/(1+$E$12/100)</f>
        <v>150.44</v>
      </c>
      <c r="F26" s="29" t="s">
        <v>16</v>
      </c>
      <c r="G26" s="18"/>
      <c r="H26" s="19">
        <f>ROUND(E26*G26,2)</f>
        <v>0</v>
      </c>
    </row>
    <row r="27" spans="1:8" s="1" customFormat="1" ht="104.1" customHeight="1" outlineLevel="2" x14ac:dyDescent="0.2">
      <c r="A27" s="14"/>
      <c r="B27" s="15">
        <v>115341</v>
      </c>
      <c r="C27" s="16" t="s">
        <v>30</v>
      </c>
      <c r="D27" s="17">
        <v>1163.73</v>
      </c>
      <c r="E27" s="17">
        <f>D27/(1+$E$12/100)</f>
        <v>1163.73</v>
      </c>
      <c r="F27" s="29" t="s">
        <v>16</v>
      </c>
      <c r="G27" s="18"/>
      <c r="H27" s="19">
        <f>ROUND(E27*G27,2)</f>
        <v>0</v>
      </c>
    </row>
    <row r="28" spans="1:8" s="1" customFormat="1" ht="104.1" customHeight="1" outlineLevel="2" x14ac:dyDescent="0.2">
      <c r="A28" s="14"/>
      <c r="B28" s="15">
        <v>77884</v>
      </c>
      <c r="C28" s="16" t="s">
        <v>31</v>
      </c>
      <c r="D28" s="17">
        <v>263.81</v>
      </c>
      <c r="E28" s="17">
        <f>D28/(1+$E$12/100)</f>
        <v>263.81</v>
      </c>
      <c r="F28" s="29" t="s">
        <v>16</v>
      </c>
      <c r="G28" s="18"/>
      <c r="H28" s="19">
        <f>ROUND(E28*G28,2)</f>
        <v>0</v>
      </c>
    </row>
    <row r="29" spans="1:8" s="1" customFormat="1" ht="104.1" customHeight="1" outlineLevel="2" x14ac:dyDescent="0.2">
      <c r="A29" s="14"/>
      <c r="B29" s="15">
        <v>67345</v>
      </c>
      <c r="C29" s="16" t="s">
        <v>32</v>
      </c>
      <c r="D29" s="17">
        <v>441.77</v>
      </c>
      <c r="E29" s="17">
        <f>D29/(1+$E$12/100)</f>
        <v>441.77</v>
      </c>
      <c r="F29" s="29" t="s">
        <v>16</v>
      </c>
      <c r="G29" s="18"/>
      <c r="H29" s="19">
        <f>ROUND(E29*G29,2)</f>
        <v>0</v>
      </c>
    </row>
    <row r="30" spans="1:8" s="1" customFormat="1" ht="104.1" customHeight="1" outlineLevel="2" x14ac:dyDescent="0.2">
      <c r="A30" s="14"/>
      <c r="B30" s="15">
        <v>34990</v>
      </c>
      <c r="C30" s="16" t="s">
        <v>33</v>
      </c>
      <c r="D30" s="17">
        <v>376.36</v>
      </c>
      <c r="E30" s="17">
        <f>D30/(1+$E$12/100)</f>
        <v>376.36</v>
      </c>
      <c r="F30" s="29" t="s">
        <v>16</v>
      </c>
      <c r="G30" s="18"/>
      <c r="H30" s="19">
        <f>ROUND(E30*G30,2)</f>
        <v>0</v>
      </c>
    </row>
    <row r="31" spans="1:8" s="1" customFormat="1" ht="104.1" customHeight="1" outlineLevel="2" x14ac:dyDescent="0.2">
      <c r="A31" s="14"/>
      <c r="B31" s="15">
        <v>45770</v>
      </c>
      <c r="C31" s="16" t="s">
        <v>34</v>
      </c>
      <c r="D31" s="17">
        <v>167.3</v>
      </c>
      <c r="E31" s="17">
        <f>D31/(1+$E$12/100)</f>
        <v>167.3</v>
      </c>
      <c r="F31" s="29" t="s">
        <v>16</v>
      </c>
      <c r="G31" s="18"/>
      <c r="H31" s="19">
        <f>ROUND(E31*G31,2)</f>
        <v>0</v>
      </c>
    </row>
    <row r="32" spans="1:8" s="1" customFormat="1" ht="104.1" customHeight="1" outlineLevel="2" x14ac:dyDescent="0.2">
      <c r="A32" s="14"/>
      <c r="B32" s="15">
        <v>22868</v>
      </c>
      <c r="C32" s="16" t="s">
        <v>35</v>
      </c>
      <c r="D32" s="17">
        <v>877.85</v>
      </c>
      <c r="E32" s="17">
        <f>D32/(1+$E$12/100)</f>
        <v>877.85</v>
      </c>
      <c r="F32" s="29" t="s">
        <v>16</v>
      </c>
      <c r="G32" s="18"/>
      <c r="H32" s="19">
        <f>ROUND(E32*G32,2)</f>
        <v>0</v>
      </c>
    </row>
    <row r="33" spans="1:8" s="1" customFormat="1" ht="104.1" customHeight="1" outlineLevel="2" x14ac:dyDescent="0.2">
      <c r="A33" s="14"/>
      <c r="B33" s="15">
        <v>22869</v>
      </c>
      <c r="C33" s="16" t="s">
        <v>36</v>
      </c>
      <c r="D33" s="17">
        <v>953.89</v>
      </c>
      <c r="E33" s="17">
        <f>D33/(1+$E$12/100)</f>
        <v>953.89</v>
      </c>
      <c r="F33" s="29" t="s">
        <v>16</v>
      </c>
      <c r="G33" s="18"/>
      <c r="H33" s="19">
        <f>ROUND(E33*G33,2)</f>
        <v>0</v>
      </c>
    </row>
    <row r="34" spans="1:8" s="1" customFormat="1" ht="104.1" customHeight="1" outlineLevel="2" x14ac:dyDescent="0.2">
      <c r="A34" s="14"/>
      <c r="B34" s="15">
        <v>22872</v>
      </c>
      <c r="C34" s="16" t="s">
        <v>37</v>
      </c>
      <c r="D34" s="17">
        <v>1012.61</v>
      </c>
      <c r="E34" s="17">
        <f>D34/(1+$E$12/100)</f>
        <v>1012.61</v>
      </c>
      <c r="F34" s="29" t="s">
        <v>16</v>
      </c>
      <c r="G34" s="18"/>
      <c r="H34" s="19">
        <f>ROUND(E34*G34,2)</f>
        <v>0</v>
      </c>
    </row>
    <row r="35" spans="1:8" s="1" customFormat="1" ht="104.1" customHeight="1" outlineLevel="2" x14ac:dyDescent="0.2">
      <c r="A35" s="14"/>
      <c r="B35" s="15">
        <v>42954</v>
      </c>
      <c r="C35" s="16" t="s">
        <v>38</v>
      </c>
      <c r="D35" s="17">
        <v>572.72</v>
      </c>
      <c r="E35" s="17">
        <f>D35/(1+$E$12/100)</f>
        <v>572.72</v>
      </c>
      <c r="F35" s="29" t="s">
        <v>16</v>
      </c>
      <c r="G35" s="18"/>
      <c r="H35" s="19">
        <f>ROUND(E35*G35,2)</f>
        <v>0</v>
      </c>
    </row>
    <row r="36" spans="1:8" s="1" customFormat="1" ht="104.1" customHeight="1" outlineLevel="2" x14ac:dyDescent="0.2">
      <c r="A36" s="14"/>
      <c r="B36" s="15">
        <v>42955</v>
      </c>
      <c r="C36" s="16" t="s">
        <v>39</v>
      </c>
      <c r="D36" s="17">
        <v>410.05</v>
      </c>
      <c r="E36" s="17">
        <f>D36/(1+$E$12/100)</f>
        <v>410.05</v>
      </c>
      <c r="F36" s="29" t="s">
        <v>16</v>
      </c>
      <c r="G36" s="18"/>
      <c r="H36" s="19">
        <f>ROUND(E36*G36,2)</f>
        <v>0</v>
      </c>
    </row>
    <row r="37" spans="1:8" s="1" customFormat="1" ht="104.1" customHeight="1" outlineLevel="2" x14ac:dyDescent="0.2">
      <c r="A37" s="14"/>
      <c r="B37" s="15">
        <v>44146</v>
      </c>
      <c r="C37" s="16" t="s">
        <v>40</v>
      </c>
      <c r="D37" s="17">
        <v>615.08000000000004</v>
      </c>
      <c r="E37" s="17">
        <f>D37/(1+$E$12/100)</f>
        <v>615.08000000000004</v>
      </c>
      <c r="F37" s="29" t="s">
        <v>16</v>
      </c>
      <c r="G37" s="18"/>
      <c r="H37" s="19">
        <f>ROUND(E37*G37,2)</f>
        <v>0</v>
      </c>
    </row>
    <row r="38" spans="1:8" s="1" customFormat="1" ht="104.1" customHeight="1" outlineLevel="2" x14ac:dyDescent="0.2">
      <c r="A38" s="14"/>
      <c r="B38" s="15">
        <v>44147</v>
      </c>
      <c r="C38" s="16" t="s">
        <v>41</v>
      </c>
      <c r="D38" s="17">
        <v>720.96</v>
      </c>
      <c r="E38" s="17">
        <f>D38/(1+$E$12/100)</f>
        <v>720.96</v>
      </c>
      <c r="F38" s="29" t="s">
        <v>16</v>
      </c>
      <c r="G38" s="18"/>
      <c r="H38" s="19">
        <f>ROUND(E38*G38,2)</f>
        <v>0</v>
      </c>
    </row>
    <row r="39" spans="1:8" s="1" customFormat="1" ht="104.1" customHeight="1" outlineLevel="2" x14ac:dyDescent="0.2">
      <c r="A39" s="14"/>
      <c r="B39" s="15">
        <v>56623</v>
      </c>
      <c r="C39" s="16" t="s">
        <v>42</v>
      </c>
      <c r="D39" s="17">
        <v>233.91</v>
      </c>
      <c r="E39" s="17">
        <f>D39/(1+$E$12/100)</f>
        <v>233.91</v>
      </c>
      <c r="F39" s="29" t="s">
        <v>16</v>
      </c>
      <c r="G39" s="18"/>
      <c r="H39" s="19">
        <f>ROUND(E39*G39,2)</f>
        <v>0</v>
      </c>
    </row>
    <row r="40" spans="1:8" s="1" customFormat="1" ht="104.1" customHeight="1" outlineLevel="2" x14ac:dyDescent="0.2">
      <c r="A40" s="14"/>
      <c r="B40" s="15">
        <v>22875</v>
      </c>
      <c r="C40" s="16" t="s">
        <v>43</v>
      </c>
      <c r="D40" s="17">
        <v>282.04000000000002</v>
      </c>
      <c r="E40" s="17">
        <f>D40/(1+$E$12/100)</f>
        <v>282.04000000000002</v>
      </c>
      <c r="F40" s="29" t="s">
        <v>16</v>
      </c>
      <c r="G40" s="18"/>
      <c r="H40" s="19">
        <f>ROUND(E40*G40,2)</f>
        <v>0</v>
      </c>
    </row>
    <row r="41" spans="1:8" s="1" customFormat="1" ht="104.1" customHeight="1" outlineLevel="2" x14ac:dyDescent="0.2">
      <c r="A41" s="14"/>
      <c r="B41" s="15">
        <v>118901</v>
      </c>
      <c r="C41" s="16" t="s">
        <v>44</v>
      </c>
      <c r="D41" s="17">
        <v>945.99</v>
      </c>
      <c r="E41" s="17">
        <f>D41/(1+$E$12/100)</f>
        <v>945.99</v>
      </c>
      <c r="F41" s="29" t="s">
        <v>16</v>
      </c>
      <c r="G41" s="18"/>
      <c r="H41" s="19">
        <f>ROUND(E41*G41,2)</f>
        <v>0</v>
      </c>
    </row>
    <row r="42" spans="1:8" s="1" customFormat="1" ht="104.1" customHeight="1" outlineLevel="2" x14ac:dyDescent="0.2">
      <c r="A42" s="14"/>
      <c r="B42" s="15">
        <v>124037</v>
      </c>
      <c r="C42" s="16" t="s">
        <v>45</v>
      </c>
      <c r="D42" s="17">
        <v>865.08</v>
      </c>
      <c r="E42" s="17">
        <f>D42/(1+$E$12/100)</f>
        <v>865.08</v>
      </c>
      <c r="F42" s="29" t="s">
        <v>16</v>
      </c>
      <c r="G42" s="18"/>
      <c r="H42" s="19">
        <f>ROUND(E42*G42,2)</f>
        <v>0</v>
      </c>
    </row>
    <row r="43" spans="1:8" s="1" customFormat="1" ht="104.1" customHeight="1" outlineLevel="2" x14ac:dyDescent="0.2">
      <c r="A43" s="14"/>
      <c r="B43" s="15">
        <v>124045</v>
      </c>
      <c r="C43" s="16" t="s">
        <v>46</v>
      </c>
      <c r="D43" s="17">
        <v>835.65</v>
      </c>
      <c r="E43" s="17">
        <f>D43/(1+$E$12/100)</f>
        <v>835.65</v>
      </c>
      <c r="F43" s="29" t="s">
        <v>16</v>
      </c>
      <c r="G43" s="18"/>
      <c r="H43" s="19">
        <f>ROUND(E43*G43,2)</f>
        <v>0</v>
      </c>
    </row>
    <row r="44" spans="1:8" s="1" customFormat="1" ht="104.1" customHeight="1" outlineLevel="2" x14ac:dyDescent="0.2">
      <c r="A44" s="14"/>
      <c r="B44" s="15">
        <v>124046</v>
      </c>
      <c r="C44" s="16" t="s">
        <v>47</v>
      </c>
      <c r="D44" s="17">
        <v>945.99</v>
      </c>
      <c r="E44" s="17">
        <f>D44/(1+$E$12/100)</f>
        <v>945.99</v>
      </c>
      <c r="F44" s="29" t="s">
        <v>16</v>
      </c>
      <c r="G44" s="18"/>
      <c r="H44" s="19">
        <f>ROUND(E44*G44,2)</f>
        <v>0</v>
      </c>
    </row>
    <row r="45" spans="1:8" s="1" customFormat="1" ht="104.1" customHeight="1" outlineLevel="2" x14ac:dyDescent="0.2">
      <c r="A45" s="14"/>
      <c r="B45" s="15">
        <v>124047</v>
      </c>
      <c r="C45" s="16" t="s">
        <v>48</v>
      </c>
      <c r="D45" s="17">
        <v>316.31</v>
      </c>
      <c r="E45" s="17">
        <f>D45/(1+$E$12/100)</f>
        <v>316.31</v>
      </c>
      <c r="F45" s="29" t="s">
        <v>16</v>
      </c>
      <c r="G45" s="18"/>
      <c r="H45" s="19">
        <f>ROUND(E45*G45,2)</f>
        <v>0</v>
      </c>
    </row>
    <row r="46" spans="1:8" s="1" customFormat="1" ht="104.1" customHeight="1" outlineLevel="2" x14ac:dyDescent="0.2">
      <c r="A46" s="14"/>
      <c r="B46" s="15">
        <v>124048</v>
      </c>
      <c r="C46" s="16" t="s">
        <v>49</v>
      </c>
      <c r="D46" s="17">
        <v>411.95</v>
      </c>
      <c r="E46" s="17">
        <f>D46/(1+$E$12/100)</f>
        <v>411.95</v>
      </c>
      <c r="F46" s="29" t="s">
        <v>16</v>
      </c>
      <c r="G46" s="18"/>
      <c r="H46" s="19">
        <f>ROUND(E46*G46,2)</f>
        <v>0</v>
      </c>
    </row>
    <row r="47" spans="1:8" s="1" customFormat="1" ht="104.1" customHeight="1" outlineLevel="2" x14ac:dyDescent="0.2">
      <c r="A47" s="14"/>
      <c r="B47" s="15">
        <v>124049</v>
      </c>
      <c r="C47" s="16" t="s">
        <v>50</v>
      </c>
      <c r="D47" s="17">
        <v>492.86</v>
      </c>
      <c r="E47" s="17">
        <f>D47/(1+$E$12/100)</f>
        <v>492.86</v>
      </c>
      <c r="F47" s="29" t="s">
        <v>16</v>
      </c>
      <c r="G47" s="18"/>
      <c r="H47" s="19">
        <f>ROUND(E47*G47,2)</f>
        <v>0</v>
      </c>
    </row>
    <row r="48" spans="1:8" s="1" customFormat="1" ht="104.1" customHeight="1" outlineLevel="2" x14ac:dyDescent="0.2">
      <c r="A48" s="14"/>
      <c r="B48" s="15">
        <v>109218</v>
      </c>
      <c r="C48" s="16" t="s">
        <v>51</v>
      </c>
      <c r="D48" s="17">
        <v>711.82</v>
      </c>
      <c r="E48" s="17">
        <f>D48/(1+$E$12/100)</f>
        <v>711.82</v>
      </c>
      <c r="F48" s="29" t="s">
        <v>16</v>
      </c>
      <c r="G48" s="18"/>
      <c r="H48" s="19">
        <f>ROUND(E48*G48,2)</f>
        <v>0</v>
      </c>
    </row>
    <row r="49" spans="1:8" s="1" customFormat="1" ht="104.1" customHeight="1" outlineLevel="2" x14ac:dyDescent="0.2">
      <c r="A49" s="14"/>
      <c r="B49" s="15">
        <v>124044</v>
      </c>
      <c r="C49" s="16" t="s">
        <v>52</v>
      </c>
      <c r="D49" s="17">
        <v>632.62</v>
      </c>
      <c r="E49" s="17">
        <f>D49/(1+$E$12/100)</f>
        <v>632.62</v>
      </c>
      <c r="F49" s="29" t="s">
        <v>16</v>
      </c>
      <c r="G49" s="18"/>
      <c r="H49" s="19">
        <f>ROUND(E49*G49,2)</f>
        <v>0</v>
      </c>
    </row>
    <row r="50" spans="1:8" s="1" customFormat="1" ht="104.1" customHeight="1" outlineLevel="2" x14ac:dyDescent="0.2">
      <c r="A50" s="14"/>
      <c r="B50" s="15">
        <v>56624</v>
      </c>
      <c r="C50" s="16" t="s">
        <v>53</v>
      </c>
      <c r="D50" s="17">
        <v>385.02</v>
      </c>
      <c r="E50" s="17">
        <f>D50/(1+$E$12/100)</f>
        <v>385.02</v>
      </c>
      <c r="F50" s="29" t="s">
        <v>16</v>
      </c>
      <c r="G50" s="18"/>
      <c r="H50" s="19">
        <f>ROUND(E50*G50,2)</f>
        <v>0</v>
      </c>
    </row>
    <row r="51" spans="1:8" s="1" customFormat="1" ht="104.1" customHeight="1" outlineLevel="2" x14ac:dyDescent="0.2">
      <c r="A51" s="14"/>
      <c r="B51" s="15">
        <v>23829</v>
      </c>
      <c r="C51" s="16" t="s">
        <v>54</v>
      </c>
      <c r="D51" s="17">
        <v>716.15</v>
      </c>
      <c r="E51" s="17">
        <f>D51/(1+$E$12/100)</f>
        <v>716.15</v>
      </c>
      <c r="F51" s="29" t="s">
        <v>16</v>
      </c>
      <c r="G51" s="18"/>
      <c r="H51" s="19">
        <f>ROUND(E51*G51,2)</f>
        <v>0</v>
      </c>
    </row>
    <row r="52" spans="1:8" s="1" customFormat="1" ht="104.1" customHeight="1" outlineLevel="2" x14ac:dyDescent="0.2">
      <c r="A52" s="14"/>
      <c r="B52" s="15">
        <v>23830</v>
      </c>
      <c r="C52" s="16" t="s">
        <v>55</v>
      </c>
      <c r="D52" s="17">
        <v>629.52</v>
      </c>
      <c r="E52" s="17">
        <f>D52/(1+$E$12/100)</f>
        <v>629.52</v>
      </c>
      <c r="F52" s="29" t="s">
        <v>16</v>
      </c>
      <c r="G52" s="18"/>
      <c r="H52" s="19">
        <f>ROUND(E52*G52,2)</f>
        <v>0</v>
      </c>
    </row>
    <row r="53" spans="1:8" s="1" customFormat="1" ht="104.1" customHeight="1" outlineLevel="2" x14ac:dyDescent="0.2">
      <c r="A53" s="14"/>
      <c r="B53" s="15">
        <v>75807</v>
      </c>
      <c r="C53" s="16" t="s">
        <v>56</v>
      </c>
      <c r="D53" s="17">
        <v>536.6</v>
      </c>
      <c r="E53" s="17">
        <f>D53/(1+$E$12/100)</f>
        <v>536.6</v>
      </c>
      <c r="F53" s="29" t="s">
        <v>16</v>
      </c>
      <c r="G53" s="18"/>
      <c r="H53" s="19">
        <f>ROUND(E53*G53,2)</f>
        <v>0</v>
      </c>
    </row>
    <row r="54" spans="1:8" s="1" customFormat="1" ht="104.1" customHeight="1" outlineLevel="2" x14ac:dyDescent="0.2">
      <c r="A54" s="14"/>
      <c r="B54" s="15">
        <v>114561</v>
      </c>
      <c r="C54" s="16" t="s">
        <v>57</v>
      </c>
      <c r="D54" s="17">
        <v>532.32000000000005</v>
      </c>
      <c r="E54" s="17">
        <f>D54/(1+$E$12/100)</f>
        <v>532.32000000000005</v>
      </c>
      <c r="F54" s="29" t="s">
        <v>16</v>
      </c>
      <c r="G54" s="18"/>
      <c r="H54" s="19">
        <f>ROUND(E54*G54,2)</f>
        <v>0</v>
      </c>
    </row>
    <row r="55" spans="1:8" s="1" customFormat="1" ht="104.1" customHeight="1" outlineLevel="2" x14ac:dyDescent="0.2">
      <c r="A55" s="14"/>
      <c r="B55" s="15">
        <v>114745</v>
      </c>
      <c r="C55" s="16" t="s">
        <v>58</v>
      </c>
      <c r="D55" s="17">
        <v>271.97000000000003</v>
      </c>
      <c r="E55" s="17">
        <f>D55/(1+$E$12/100)</f>
        <v>271.97000000000003</v>
      </c>
      <c r="F55" s="29" t="s">
        <v>16</v>
      </c>
      <c r="G55" s="18"/>
      <c r="H55" s="19">
        <f>ROUND(E55*G55,2)</f>
        <v>0</v>
      </c>
    </row>
    <row r="56" spans="1:8" s="1" customFormat="1" ht="104.1" customHeight="1" outlineLevel="2" x14ac:dyDescent="0.2">
      <c r="A56" s="14"/>
      <c r="B56" s="15">
        <v>124065</v>
      </c>
      <c r="C56" s="16" t="s">
        <v>59</v>
      </c>
      <c r="D56" s="17">
        <v>259.79000000000002</v>
      </c>
      <c r="E56" s="17">
        <f>D56/(1+$E$12/100)</f>
        <v>259.79000000000002</v>
      </c>
      <c r="F56" s="29" t="s">
        <v>16</v>
      </c>
      <c r="G56" s="18"/>
      <c r="H56" s="19">
        <f>ROUND(E56*G56,2)</f>
        <v>0</v>
      </c>
    </row>
    <row r="57" spans="1:8" s="1" customFormat="1" ht="104.1" customHeight="1" outlineLevel="2" x14ac:dyDescent="0.2">
      <c r="A57" s="14"/>
      <c r="B57" s="15">
        <v>115196</v>
      </c>
      <c r="C57" s="16" t="s">
        <v>60</v>
      </c>
      <c r="D57" s="17">
        <v>626.44000000000005</v>
      </c>
      <c r="E57" s="17">
        <f>D57/(1+$E$12/100)</f>
        <v>626.44000000000005</v>
      </c>
      <c r="F57" s="29" t="s">
        <v>16</v>
      </c>
      <c r="G57" s="18"/>
      <c r="H57" s="19">
        <f>ROUND(E57*G57,2)</f>
        <v>0</v>
      </c>
    </row>
    <row r="58" spans="1:8" s="1" customFormat="1" ht="104.1" customHeight="1" outlineLevel="2" x14ac:dyDescent="0.2">
      <c r="A58" s="14"/>
      <c r="B58" s="15">
        <v>107001</v>
      </c>
      <c r="C58" s="16" t="s">
        <v>61</v>
      </c>
      <c r="D58" s="17">
        <v>328.49</v>
      </c>
      <c r="E58" s="17">
        <f>D58/(1+$E$12/100)</f>
        <v>328.49</v>
      </c>
      <c r="F58" s="29" t="s">
        <v>16</v>
      </c>
      <c r="G58" s="18"/>
      <c r="H58" s="19">
        <f>ROUND(E58*G58,2)</f>
        <v>0</v>
      </c>
    </row>
    <row r="59" spans="1:8" s="1" customFormat="1" ht="104.1" customHeight="1" outlineLevel="2" x14ac:dyDescent="0.2">
      <c r="A59" s="14"/>
      <c r="B59" s="15">
        <v>114558</v>
      </c>
      <c r="C59" s="16" t="s">
        <v>62</v>
      </c>
      <c r="D59" s="17">
        <v>189.64</v>
      </c>
      <c r="E59" s="17">
        <f>D59/(1+$E$12/100)</f>
        <v>189.64</v>
      </c>
      <c r="F59" s="29" t="s">
        <v>16</v>
      </c>
      <c r="G59" s="18"/>
      <c r="H59" s="19">
        <f>ROUND(E59*G59,2)</f>
        <v>0</v>
      </c>
    </row>
    <row r="60" spans="1:8" s="1" customFormat="1" ht="104.1" customHeight="1" outlineLevel="2" x14ac:dyDescent="0.2">
      <c r="A60" s="14"/>
      <c r="B60" s="15">
        <v>114562</v>
      </c>
      <c r="C60" s="16" t="s">
        <v>63</v>
      </c>
      <c r="D60" s="17">
        <v>589.98</v>
      </c>
      <c r="E60" s="17">
        <f>D60/(1+$E$12/100)</f>
        <v>589.98</v>
      </c>
      <c r="F60" s="29" t="s">
        <v>16</v>
      </c>
      <c r="G60" s="18"/>
      <c r="H60" s="19">
        <f>ROUND(E60*G60,2)</f>
        <v>0</v>
      </c>
    </row>
    <row r="61" spans="1:8" s="1" customFormat="1" ht="104.1" customHeight="1" outlineLevel="2" x14ac:dyDescent="0.2">
      <c r="A61" s="14"/>
      <c r="B61" s="15">
        <v>114746</v>
      </c>
      <c r="C61" s="16" t="s">
        <v>64</v>
      </c>
      <c r="D61" s="17">
        <v>147.94999999999999</v>
      </c>
      <c r="E61" s="17">
        <f>D61/(1+$E$12/100)</f>
        <v>147.94999999999999</v>
      </c>
      <c r="F61" s="29" t="s">
        <v>16</v>
      </c>
      <c r="G61" s="18"/>
      <c r="H61" s="19">
        <f>ROUND(E61*G61,2)</f>
        <v>0</v>
      </c>
    </row>
    <row r="62" spans="1:8" s="1" customFormat="1" ht="104.1" customHeight="1" outlineLevel="2" x14ac:dyDescent="0.2">
      <c r="A62" s="14"/>
      <c r="B62" s="15">
        <v>20004</v>
      </c>
      <c r="C62" s="16" t="s">
        <v>65</v>
      </c>
      <c r="D62" s="17">
        <v>383.18</v>
      </c>
      <c r="E62" s="17">
        <f>D62/(1+$E$12/100)</f>
        <v>383.18</v>
      </c>
      <c r="F62" s="29" t="s">
        <v>16</v>
      </c>
      <c r="G62" s="18"/>
      <c r="H62" s="19">
        <f>ROUND(E62*G62,2)</f>
        <v>0</v>
      </c>
    </row>
    <row r="63" spans="1:8" s="1" customFormat="1" ht="104.1" customHeight="1" outlineLevel="2" x14ac:dyDescent="0.2">
      <c r="A63" s="14"/>
      <c r="B63" s="15">
        <v>20057</v>
      </c>
      <c r="C63" s="16" t="s">
        <v>66</v>
      </c>
      <c r="D63" s="17">
        <v>311.58</v>
      </c>
      <c r="E63" s="17">
        <f>D63/(1+$E$12/100)</f>
        <v>311.58</v>
      </c>
      <c r="F63" s="29" t="s">
        <v>16</v>
      </c>
      <c r="G63" s="18"/>
      <c r="H63" s="19">
        <f>ROUND(E63*G63,2)</f>
        <v>0</v>
      </c>
    </row>
    <row r="64" spans="1:8" s="1" customFormat="1" ht="104.1" customHeight="1" outlineLevel="2" x14ac:dyDescent="0.2">
      <c r="A64" s="14"/>
      <c r="B64" s="15">
        <v>53166</v>
      </c>
      <c r="C64" s="16" t="s">
        <v>67</v>
      </c>
      <c r="D64" s="17">
        <v>363.18</v>
      </c>
      <c r="E64" s="17">
        <f>D64/(1+$E$12/100)</f>
        <v>363.18</v>
      </c>
      <c r="F64" s="29" t="s">
        <v>16</v>
      </c>
      <c r="G64" s="18"/>
      <c r="H64" s="19">
        <f>ROUND(E64*G64,2)</f>
        <v>0</v>
      </c>
    </row>
    <row r="65" spans="1:8" s="1" customFormat="1" ht="104.1" customHeight="1" outlineLevel="2" x14ac:dyDescent="0.2">
      <c r="A65" s="14"/>
      <c r="B65" s="15">
        <v>53167</v>
      </c>
      <c r="C65" s="16" t="s">
        <v>68</v>
      </c>
      <c r="D65" s="17">
        <v>443.62</v>
      </c>
      <c r="E65" s="17">
        <f>D65/(1+$E$12/100)</f>
        <v>443.62</v>
      </c>
      <c r="F65" s="29" t="s">
        <v>16</v>
      </c>
      <c r="G65" s="18"/>
      <c r="H65" s="19">
        <f>ROUND(E65*G65,2)</f>
        <v>0</v>
      </c>
    </row>
    <row r="66" spans="1:8" s="1" customFormat="1" ht="104.1" customHeight="1" outlineLevel="2" x14ac:dyDescent="0.2">
      <c r="A66" s="14"/>
      <c r="B66" s="15">
        <v>107007</v>
      </c>
      <c r="C66" s="16" t="s">
        <v>69</v>
      </c>
      <c r="D66" s="17">
        <v>319.12</v>
      </c>
      <c r="E66" s="17">
        <f>D66/(1+$E$12/100)</f>
        <v>319.12</v>
      </c>
      <c r="F66" s="29" t="s">
        <v>16</v>
      </c>
      <c r="G66" s="18"/>
      <c r="H66" s="19">
        <f>ROUND(E66*G66,2)</f>
        <v>0</v>
      </c>
    </row>
    <row r="67" spans="1:8" s="1" customFormat="1" ht="104.1" customHeight="1" outlineLevel="2" x14ac:dyDescent="0.2">
      <c r="A67" s="14"/>
      <c r="B67" s="15">
        <v>123915</v>
      </c>
      <c r="C67" s="16" t="s">
        <v>70</v>
      </c>
      <c r="D67" s="17">
        <v>606.71</v>
      </c>
      <c r="E67" s="17">
        <f>D67/(1+$E$12/100)</f>
        <v>606.71</v>
      </c>
      <c r="F67" s="29" t="s">
        <v>16</v>
      </c>
      <c r="G67" s="18"/>
      <c r="H67" s="19">
        <f>ROUND(E67*G67,2)</f>
        <v>0</v>
      </c>
    </row>
    <row r="68" spans="1:8" s="1" customFormat="1" ht="104.1" customHeight="1" outlineLevel="2" x14ac:dyDescent="0.2">
      <c r="A68" s="14"/>
      <c r="B68" s="15">
        <v>114742</v>
      </c>
      <c r="C68" s="16" t="s">
        <v>71</v>
      </c>
      <c r="D68" s="17">
        <v>671.55</v>
      </c>
      <c r="E68" s="17">
        <f>D68/(1+$E$12/100)</f>
        <v>671.55</v>
      </c>
      <c r="F68" s="29" t="s">
        <v>16</v>
      </c>
      <c r="G68" s="18"/>
      <c r="H68" s="19">
        <f>ROUND(E68*G68,2)</f>
        <v>0</v>
      </c>
    </row>
    <row r="69" spans="1:8" s="1" customFormat="1" ht="104.1" customHeight="1" outlineLevel="2" x14ac:dyDescent="0.2">
      <c r="A69" s="14"/>
      <c r="B69" s="15">
        <v>114556</v>
      </c>
      <c r="C69" s="16" t="s">
        <v>72</v>
      </c>
      <c r="D69" s="17">
        <v>244.09</v>
      </c>
      <c r="E69" s="17">
        <f>D69/(1+$E$12/100)</f>
        <v>244.09</v>
      </c>
      <c r="F69" s="29" t="s">
        <v>16</v>
      </c>
      <c r="G69" s="18"/>
      <c r="H69" s="19">
        <f>ROUND(E69*G69,2)</f>
        <v>0</v>
      </c>
    </row>
    <row r="70" spans="1:8" s="1" customFormat="1" ht="104.1" customHeight="1" outlineLevel="2" x14ac:dyDescent="0.2">
      <c r="A70" s="14"/>
      <c r="B70" s="15">
        <v>114554</v>
      </c>
      <c r="C70" s="16" t="s">
        <v>73</v>
      </c>
      <c r="D70" s="17">
        <v>560.25</v>
      </c>
      <c r="E70" s="17">
        <f>D70/(1+$E$12/100)</f>
        <v>560.25</v>
      </c>
      <c r="F70" s="29" t="s">
        <v>16</v>
      </c>
      <c r="G70" s="18"/>
      <c r="H70" s="19">
        <f>ROUND(E70*G70,2)</f>
        <v>0</v>
      </c>
    </row>
    <row r="71" spans="1:8" s="1" customFormat="1" ht="104.1" customHeight="1" outlineLevel="2" x14ac:dyDescent="0.2">
      <c r="A71" s="14"/>
      <c r="B71" s="15">
        <v>114555</v>
      </c>
      <c r="C71" s="16" t="s">
        <v>74</v>
      </c>
      <c r="D71" s="17">
        <v>159.25</v>
      </c>
      <c r="E71" s="17">
        <f>D71/(1+$E$12/100)</f>
        <v>159.25</v>
      </c>
      <c r="F71" s="29" t="s">
        <v>16</v>
      </c>
      <c r="G71" s="18"/>
      <c r="H71" s="19">
        <f>ROUND(E71*G71,2)</f>
        <v>0</v>
      </c>
    </row>
    <row r="72" spans="1:8" s="1" customFormat="1" ht="104.1" customHeight="1" outlineLevel="2" x14ac:dyDescent="0.2">
      <c r="A72" s="14"/>
      <c r="B72" s="15">
        <v>114559</v>
      </c>
      <c r="C72" s="16" t="s">
        <v>75</v>
      </c>
      <c r="D72" s="17">
        <v>178.78</v>
      </c>
      <c r="E72" s="17">
        <f>D72/(1+$E$12/100)</f>
        <v>178.78</v>
      </c>
      <c r="F72" s="29" t="s">
        <v>16</v>
      </c>
      <c r="G72" s="18"/>
      <c r="H72" s="19">
        <f>ROUND(E72*G72,2)</f>
        <v>0</v>
      </c>
    </row>
    <row r="73" spans="1:8" s="1" customFormat="1" ht="104.1" customHeight="1" outlineLevel="2" x14ac:dyDescent="0.2">
      <c r="A73" s="14"/>
      <c r="B73" s="15">
        <v>121557</v>
      </c>
      <c r="C73" s="16" t="s">
        <v>76</v>
      </c>
      <c r="D73" s="17">
        <v>515.46</v>
      </c>
      <c r="E73" s="17">
        <f>D73/(1+$E$12/100)</f>
        <v>515.46</v>
      </c>
      <c r="F73" s="18"/>
      <c r="G73" s="18"/>
      <c r="H73" s="19">
        <f>ROUND(E73*G73,2)</f>
        <v>0</v>
      </c>
    </row>
    <row r="74" spans="1:8" s="1" customFormat="1" ht="104.1" customHeight="1" outlineLevel="2" x14ac:dyDescent="0.2">
      <c r="A74" s="14"/>
      <c r="B74" s="15">
        <v>7079</v>
      </c>
      <c r="C74" s="16" t="s">
        <v>77</v>
      </c>
      <c r="D74" s="17">
        <v>169.64</v>
      </c>
      <c r="E74" s="17">
        <f>D74/(1+$E$12/100)</f>
        <v>169.64</v>
      </c>
      <c r="F74" s="29" t="s">
        <v>16</v>
      </c>
      <c r="G74" s="18"/>
      <c r="H74" s="19">
        <f>ROUND(E74*G74,2)</f>
        <v>0</v>
      </c>
    </row>
    <row r="75" spans="1:8" s="1" customFormat="1" ht="104.1" customHeight="1" outlineLevel="2" x14ac:dyDescent="0.2">
      <c r="A75" s="14"/>
      <c r="B75" s="15">
        <v>7080</v>
      </c>
      <c r="C75" s="16" t="s">
        <v>78</v>
      </c>
      <c r="D75" s="17">
        <v>135.99</v>
      </c>
      <c r="E75" s="17">
        <f>D75/(1+$E$12/100)</f>
        <v>135.99</v>
      </c>
      <c r="F75" s="29" t="s">
        <v>16</v>
      </c>
      <c r="G75" s="18"/>
      <c r="H75" s="19">
        <f>ROUND(E75*G75,2)</f>
        <v>0</v>
      </c>
    </row>
    <row r="76" spans="1:8" s="1" customFormat="1" ht="104.1" customHeight="1" outlineLevel="2" x14ac:dyDescent="0.2">
      <c r="A76" s="14"/>
      <c r="B76" s="15">
        <v>7081</v>
      </c>
      <c r="C76" s="16" t="s">
        <v>79</v>
      </c>
      <c r="D76" s="17">
        <v>671.58</v>
      </c>
      <c r="E76" s="17">
        <f>D76/(1+$E$12/100)</f>
        <v>671.58</v>
      </c>
      <c r="F76" s="29" t="s">
        <v>16</v>
      </c>
      <c r="G76" s="18"/>
      <c r="H76" s="19">
        <f>ROUND(E76*G76,2)</f>
        <v>0</v>
      </c>
    </row>
    <row r="77" spans="1:8" s="1" customFormat="1" ht="104.1" customHeight="1" outlineLevel="2" x14ac:dyDescent="0.2">
      <c r="A77" s="14"/>
      <c r="B77" s="15">
        <v>97801</v>
      </c>
      <c r="C77" s="16" t="s">
        <v>80</v>
      </c>
      <c r="D77" s="17">
        <v>30.89</v>
      </c>
      <c r="E77" s="17">
        <f>D77/(1+$E$12/100)</f>
        <v>30.89</v>
      </c>
      <c r="F77" s="29" t="s">
        <v>16</v>
      </c>
      <c r="G77" s="18"/>
      <c r="H77" s="19">
        <f>ROUND(E77*G77,2)</f>
        <v>0</v>
      </c>
    </row>
    <row r="78" spans="1:8" s="1" customFormat="1" ht="104.1" customHeight="1" outlineLevel="2" x14ac:dyDescent="0.2">
      <c r="A78" s="14"/>
      <c r="B78" s="15">
        <v>96229</v>
      </c>
      <c r="C78" s="16" t="s">
        <v>81</v>
      </c>
      <c r="D78" s="17">
        <v>36.65</v>
      </c>
      <c r="E78" s="17">
        <f>D78/(1+$E$12/100)</f>
        <v>36.65</v>
      </c>
      <c r="F78" s="29" t="s">
        <v>16</v>
      </c>
      <c r="G78" s="18"/>
      <c r="H78" s="19">
        <f>ROUND(E78*G78,2)</f>
        <v>0</v>
      </c>
    </row>
    <row r="79" spans="1:8" s="1" customFormat="1" ht="104.1" customHeight="1" outlineLevel="2" x14ac:dyDescent="0.2">
      <c r="A79" s="14"/>
      <c r="B79" s="15">
        <v>99270</v>
      </c>
      <c r="C79" s="16" t="s">
        <v>82</v>
      </c>
      <c r="D79" s="17">
        <v>51.81</v>
      </c>
      <c r="E79" s="17">
        <f>D79/(1+$E$12/100)</f>
        <v>51.81</v>
      </c>
      <c r="F79" s="29" t="s">
        <v>16</v>
      </c>
      <c r="G79" s="18"/>
      <c r="H79" s="19">
        <f>ROUND(E79*G79,2)</f>
        <v>0</v>
      </c>
    </row>
    <row r="80" spans="1:8" s="1" customFormat="1" ht="104.1" customHeight="1" outlineLevel="2" x14ac:dyDescent="0.2">
      <c r="A80" s="14"/>
      <c r="B80" s="15">
        <v>76867</v>
      </c>
      <c r="C80" s="16" t="s">
        <v>83</v>
      </c>
      <c r="D80" s="17">
        <v>899.27</v>
      </c>
      <c r="E80" s="17">
        <f>D80/(1+$E$12/100)</f>
        <v>899.27</v>
      </c>
      <c r="F80" s="29" t="s">
        <v>16</v>
      </c>
      <c r="G80" s="18"/>
      <c r="H80" s="19">
        <f>ROUND(E80*G80,2)</f>
        <v>0</v>
      </c>
    </row>
    <row r="81" spans="1:8" s="1" customFormat="1" ht="104.1" customHeight="1" outlineLevel="2" x14ac:dyDescent="0.2">
      <c r="A81" s="14"/>
      <c r="B81" s="15">
        <v>76868</v>
      </c>
      <c r="C81" s="16" t="s">
        <v>84</v>
      </c>
      <c r="D81" s="17">
        <v>744.83</v>
      </c>
      <c r="E81" s="17">
        <f>D81/(1+$E$12/100)</f>
        <v>744.83</v>
      </c>
      <c r="F81" s="29" t="s">
        <v>16</v>
      </c>
      <c r="G81" s="18"/>
      <c r="H81" s="19">
        <f>ROUND(E81*G81,2)</f>
        <v>0</v>
      </c>
    </row>
    <row r="82" spans="1:8" s="1" customFormat="1" ht="104.1" customHeight="1" outlineLevel="2" x14ac:dyDescent="0.2">
      <c r="A82" s="14"/>
      <c r="B82" s="15">
        <v>106773</v>
      </c>
      <c r="C82" s="16" t="s">
        <v>85</v>
      </c>
      <c r="D82" s="17">
        <v>143.07</v>
      </c>
      <c r="E82" s="17">
        <f>D82/(1+$E$12/100)</f>
        <v>143.07</v>
      </c>
      <c r="F82" s="29" t="s">
        <v>16</v>
      </c>
      <c r="G82" s="18"/>
      <c r="H82" s="19">
        <f>ROUND(E82*G82,2)</f>
        <v>0</v>
      </c>
    </row>
    <row r="83" spans="1:8" s="1" customFormat="1" ht="104.1" customHeight="1" outlineLevel="2" x14ac:dyDescent="0.2">
      <c r="A83" s="14"/>
      <c r="B83" s="15">
        <v>107008</v>
      </c>
      <c r="C83" s="16" t="s">
        <v>86</v>
      </c>
      <c r="D83" s="17">
        <v>163.94</v>
      </c>
      <c r="E83" s="17">
        <f>D83/(1+$E$12/100)</f>
        <v>163.94</v>
      </c>
      <c r="F83" s="29" t="s">
        <v>16</v>
      </c>
      <c r="G83" s="18"/>
      <c r="H83" s="19">
        <f>ROUND(E83*G83,2)</f>
        <v>0</v>
      </c>
    </row>
    <row r="84" spans="1:8" s="1" customFormat="1" ht="104.1" customHeight="1" outlineLevel="2" x14ac:dyDescent="0.2">
      <c r="A84" s="14"/>
      <c r="B84" s="15">
        <v>107009</v>
      </c>
      <c r="C84" s="16" t="s">
        <v>87</v>
      </c>
      <c r="D84" s="17">
        <v>61.11</v>
      </c>
      <c r="E84" s="17">
        <f>D84/(1+$E$12/100)</f>
        <v>61.11</v>
      </c>
      <c r="F84" s="29" t="s">
        <v>16</v>
      </c>
      <c r="G84" s="18"/>
      <c r="H84" s="19">
        <f>ROUND(E84*G84,2)</f>
        <v>0</v>
      </c>
    </row>
    <row r="85" spans="1:8" s="1" customFormat="1" ht="104.1" customHeight="1" outlineLevel="2" x14ac:dyDescent="0.2">
      <c r="A85" s="14"/>
      <c r="B85" s="15">
        <v>107010</v>
      </c>
      <c r="C85" s="16" t="s">
        <v>88</v>
      </c>
      <c r="D85" s="17">
        <v>69.97</v>
      </c>
      <c r="E85" s="17">
        <f>D85/(1+$E$12/100)</f>
        <v>69.97</v>
      </c>
      <c r="F85" s="29" t="s">
        <v>16</v>
      </c>
      <c r="G85" s="18"/>
      <c r="H85" s="19">
        <f>ROUND(E85*G85,2)</f>
        <v>0</v>
      </c>
    </row>
    <row r="86" spans="1:8" s="1" customFormat="1" ht="104.1" customHeight="1" outlineLevel="2" x14ac:dyDescent="0.2">
      <c r="A86" s="14"/>
      <c r="B86" s="15">
        <v>115339</v>
      </c>
      <c r="C86" s="16" t="s">
        <v>89</v>
      </c>
      <c r="D86" s="17">
        <v>4003.17</v>
      </c>
      <c r="E86" s="17">
        <f>D86/(1+$E$12/100)</f>
        <v>4003.17</v>
      </c>
      <c r="F86" s="29" t="s">
        <v>16</v>
      </c>
      <c r="G86" s="18"/>
      <c r="H86" s="19">
        <f>ROUND(E86*G86,2)</f>
        <v>0</v>
      </c>
    </row>
    <row r="87" spans="1:8" s="1" customFormat="1" ht="104.1" customHeight="1" outlineLevel="2" x14ac:dyDescent="0.2">
      <c r="A87" s="14"/>
      <c r="B87" s="15">
        <v>97393</v>
      </c>
      <c r="C87" s="16" t="s">
        <v>90</v>
      </c>
      <c r="D87" s="17">
        <v>1652.71</v>
      </c>
      <c r="E87" s="17">
        <f>D87/(1+$E$12/100)</f>
        <v>1652.71</v>
      </c>
      <c r="F87" s="29" t="s">
        <v>16</v>
      </c>
      <c r="G87" s="18"/>
      <c r="H87" s="19">
        <f>ROUND(E87*G87,2)</f>
        <v>0</v>
      </c>
    </row>
    <row r="88" spans="1:8" s="1" customFormat="1" ht="104.1" customHeight="1" outlineLevel="2" x14ac:dyDescent="0.2">
      <c r="A88" s="14"/>
      <c r="B88" s="15">
        <v>42952</v>
      </c>
      <c r="C88" s="16" t="s">
        <v>91</v>
      </c>
      <c r="D88" s="17">
        <v>1096.3599999999999</v>
      </c>
      <c r="E88" s="17">
        <f>D88/(1+$E$12/100)</f>
        <v>1096.3599999999999</v>
      </c>
      <c r="F88" s="29" t="s">
        <v>16</v>
      </c>
      <c r="G88" s="18"/>
      <c r="H88" s="19">
        <f>ROUND(E88*G88,2)</f>
        <v>0</v>
      </c>
    </row>
    <row r="89" spans="1:8" s="1" customFormat="1" ht="104.1" customHeight="1" outlineLevel="2" x14ac:dyDescent="0.2">
      <c r="A89" s="14"/>
      <c r="B89" s="15">
        <v>42953</v>
      </c>
      <c r="C89" s="16" t="s">
        <v>92</v>
      </c>
      <c r="D89" s="17">
        <v>1164.7</v>
      </c>
      <c r="E89" s="17">
        <f>D89/(1+$E$12/100)</f>
        <v>1164.7</v>
      </c>
      <c r="F89" s="29" t="s">
        <v>16</v>
      </c>
      <c r="G89" s="18"/>
      <c r="H89" s="19">
        <f>ROUND(E89*G89,2)</f>
        <v>0</v>
      </c>
    </row>
    <row r="90" spans="1:8" s="1" customFormat="1" ht="104.1" customHeight="1" outlineLevel="2" x14ac:dyDescent="0.2">
      <c r="A90" s="14"/>
      <c r="B90" s="15">
        <v>108735</v>
      </c>
      <c r="C90" s="16" t="s">
        <v>93</v>
      </c>
      <c r="D90" s="17">
        <v>853.3</v>
      </c>
      <c r="E90" s="17">
        <f>D90/(1+$E$12/100)</f>
        <v>853.3</v>
      </c>
      <c r="F90" s="29" t="s">
        <v>16</v>
      </c>
      <c r="G90" s="18"/>
      <c r="H90" s="19">
        <f>ROUND(E90*G90,2)</f>
        <v>0</v>
      </c>
    </row>
    <row r="91" spans="1:8" s="1" customFormat="1" ht="104.1" customHeight="1" outlineLevel="2" x14ac:dyDescent="0.2">
      <c r="A91" s="14"/>
      <c r="B91" s="15">
        <v>124039</v>
      </c>
      <c r="C91" s="16" t="s">
        <v>94</v>
      </c>
      <c r="D91" s="17">
        <v>1103.42</v>
      </c>
      <c r="E91" s="17">
        <f>D91/(1+$E$12/100)</f>
        <v>1103.42</v>
      </c>
      <c r="F91" s="29" t="s">
        <v>16</v>
      </c>
      <c r="G91" s="18"/>
      <c r="H91" s="19">
        <f>ROUND(E91*G91,2)</f>
        <v>0</v>
      </c>
    </row>
    <row r="92" spans="1:8" s="1" customFormat="1" ht="104.1" customHeight="1" outlineLevel="2" x14ac:dyDescent="0.2">
      <c r="A92" s="14"/>
      <c r="B92" s="15">
        <v>30057</v>
      </c>
      <c r="C92" s="16" t="s">
        <v>95</v>
      </c>
      <c r="D92" s="17">
        <v>1352.47</v>
      </c>
      <c r="E92" s="17">
        <f>D92/(1+$E$12/100)</f>
        <v>1352.47</v>
      </c>
      <c r="F92" s="29" t="s">
        <v>16</v>
      </c>
      <c r="G92" s="18"/>
      <c r="H92" s="19">
        <f>ROUND(E92*G92,2)</f>
        <v>0</v>
      </c>
    </row>
    <row r="93" spans="1:8" s="1" customFormat="1" ht="104.1" customHeight="1" outlineLevel="2" x14ac:dyDescent="0.2">
      <c r="A93" s="14"/>
      <c r="B93" s="15">
        <v>119761</v>
      </c>
      <c r="C93" s="16" t="s">
        <v>96</v>
      </c>
      <c r="D93" s="17">
        <v>1431.38</v>
      </c>
      <c r="E93" s="17">
        <f>D93/(1+$E$12/100)</f>
        <v>1431.38</v>
      </c>
      <c r="F93" s="29" t="s">
        <v>16</v>
      </c>
      <c r="G93" s="18"/>
      <c r="H93" s="19">
        <f>ROUND(E93*G93,2)</f>
        <v>0</v>
      </c>
    </row>
    <row r="94" spans="1:8" s="1" customFormat="1" ht="104.1" customHeight="1" outlineLevel="2" x14ac:dyDescent="0.2">
      <c r="A94" s="14"/>
      <c r="B94" s="15">
        <v>115353</v>
      </c>
      <c r="C94" s="16" t="s">
        <v>97</v>
      </c>
      <c r="D94" s="17">
        <v>4168.22</v>
      </c>
      <c r="E94" s="17">
        <f>D94/(1+$E$12/100)</f>
        <v>4168.22</v>
      </c>
      <c r="F94" s="29" t="s">
        <v>16</v>
      </c>
      <c r="G94" s="18"/>
      <c r="H94" s="19">
        <f>ROUND(E94*G94,2)</f>
        <v>0</v>
      </c>
    </row>
    <row r="95" spans="1:8" s="1" customFormat="1" ht="104.1" customHeight="1" outlineLevel="2" x14ac:dyDescent="0.2">
      <c r="A95" s="14"/>
      <c r="B95" s="15">
        <v>75364</v>
      </c>
      <c r="C95" s="16" t="s">
        <v>98</v>
      </c>
      <c r="D95" s="17">
        <v>732.98</v>
      </c>
      <c r="E95" s="17">
        <f>D95/(1+$E$12/100)</f>
        <v>732.98</v>
      </c>
      <c r="F95" s="29" t="s">
        <v>16</v>
      </c>
      <c r="G95" s="18"/>
      <c r="H95" s="19">
        <f>ROUND(E95*G95,2)</f>
        <v>0</v>
      </c>
    </row>
    <row r="96" spans="1:8" s="1" customFormat="1" ht="11.1" customHeight="1" outlineLevel="1" x14ac:dyDescent="0.2">
      <c r="C96" s="13" t="s">
        <v>99</v>
      </c>
    </row>
    <row r="97" spans="1:8" s="1" customFormat="1" ht="104.1" customHeight="1" outlineLevel="2" x14ac:dyDescent="0.2">
      <c r="A97" s="14"/>
      <c r="B97" s="15">
        <v>7688</v>
      </c>
      <c r="C97" s="16" t="s">
        <v>100</v>
      </c>
      <c r="D97" s="17">
        <v>305.3</v>
      </c>
      <c r="E97" s="17">
        <f>D97/(1+$E$12/100)</f>
        <v>305.3</v>
      </c>
      <c r="F97" s="29" t="s">
        <v>16</v>
      </c>
      <c r="G97" s="18"/>
      <c r="H97" s="19">
        <f>ROUND(E97*G97,2)</f>
        <v>0</v>
      </c>
    </row>
    <row r="98" spans="1:8" s="1" customFormat="1" ht="104.1" customHeight="1" outlineLevel="2" x14ac:dyDescent="0.2">
      <c r="A98" s="14"/>
      <c r="B98" s="15">
        <v>78224</v>
      </c>
      <c r="C98" s="16" t="s">
        <v>101</v>
      </c>
      <c r="D98" s="17">
        <v>390.5</v>
      </c>
      <c r="E98" s="17">
        <f>D98/(1+$E$12/100)</f>
        <v>390.5</v>
      </c>
      <c r="F98" s="29" t="s">
        <v>16</v>
      </c>
      <c r="G98" s="18"/>
      <c r="H98" s="19">
        <f>ROUND(E98*G98,2)</f>
        <v>0</v>
      </c>
    </row>
    <row r="99" spans="1:8" s="1" customFormat="1" ht="104.1" customHeight="1" outlineLevel="2" x14ac:dyDescent="0.2">
      <c r="A99" s="14"/>
      <c r="B99" s="15">
        <v>108914</v>
      </c>
      <c r="C99" s="16" t="s">
        <v>102</v>
      </c>
      <c r="D99" s="17">
        <v>338.87</v>
      </c>
      <c r="E99" s="17">
        <f>D99/(1+$E$12/100)</f>
        <v>338.87</v>
      </c>
      <c r="F99" s="29" t="s">
        <v>16</v>
      </c>
      <c r="G99" s="18"/>
      <c r="H99" s="19">
        <f>ROUND(E99*G99,2)</f>
        <v>0</v>
      </c>
    </row>
    <row r="100" spans="1:8" s="1" customFormat="1" ht="104.1" customHeight="1" outlineLevel="2" x14ac:dyDescent="0.2">
      <c r="A100" s="14"/>
      <c r="B100" s="15">
        <v>108915</v>
      </c>
      <c r="C100" s="16" t="s">
        <v>103</v>
      </c>
      <c r="D100" s="17">
        <v>394.98</v>
      </c>
      <c r="E100" s="17">
        <f>D100/(1+$E$12/100)</f>
        <v>394.98</v>
      </c>
      <c r="F100" s="29" t="s">
        <v>16</v>
      </c>
      <c r="G100" s="18"/>
      <c r="H100" s="19">
        <f>ROUND(E100*G100,2)</f>
        <v>0</v>
      </c>
    </row>
    <row r="101" spans="1:8" s="1" customFormat="1" ht="104.1" customHeight="1" outlineLevel="2" x14ac:dyDescent="0.2">
      <c r="A101" s="14"/>
      <c r="B101" s="15">
        <v>122336</v>
      </c>
      <c r="C101" s="16" t="s">
        <v>104</v>
      </c>
      <c r="D101" s="17">
        <v>218.49</v>
      </c>
      <c r="E101" s="17">
        <f>D101/(1+$E$12/100)</f>
        <v>218.49</v>
      </c>
      <c r="F101" s="29" t="s">
        <v>16</v>
      </c>
      <c r="G101" s="18"/>
      <c r="H101" s="19">
        <f>ROUND(E101*G101,2)</f>
        <v>0</v>
      </c>
    </row>
    <row r="102" spans="1:8" s="1" customFormat="1" ht="104.1" customHeight="1" outlineLevel="2" x14ac:dyDescent="0.2">
      <c r="A102" s="14"/>
      <c r="B102" s="15">
        <v>122337</v>
      </c>
      <c r="C102" s="16" t="s">
        <v>105</v>
      </c>
      <c r="D102" s="17">
        <v>280.39999999999998</v>
      </c>
      <c r="E102" s="17">
        <f>D102/(1+$E$12/100)</f>
        <v>280.39999999999998</v>
      </c>
      <c r="F102" s="29" t="s">
        <v>16</v>
      </c>
      <c r="G102" s="18"/>
      <c r="H102" s="19">
        <f>ROUND(E102*G102,2)</f>
        <v>0</v>
      </c>
    </row>
    <row r="103" spans="1:8" s="1" customFormat="1" ht="104.1" customHeight="1" outlineLevel="2" x14ac:dyDescent="0.2">
      <c r="A103" s="14"/>
      <c r="B103" s="15">
        <v>124066</v>
      </c>
      <c r="C103" s="16" t="s">
        <v>106</v>
      </c>
      <c r="D103" s="17">
        <v>292.07</v>
      </c>
      <c r="E103" s="17">
        <f>D103/(1+$E$12/100)</f>
        <v>292.07</v>
      </c>
      <c r="F103" s="29" t="s">
        <v>16</v>
      </c>
      <c r="G103" s="18"/>
      <c r="H103" s="19">
        <f>ROUND(E103*G103,2)</f>
        <v>0</v>
      </c>
    </row>
    <row r="104" spans="1:8" s="1" customFormat="1" ht="104.1" customHeight="1" outlineLevel="2" x14ac:dyDescent="0.2">
      <c r="A104" s="14"/>
      <c r="B104" s="15">
        <v>124067</v>
      </c>
      <c r="C104" s="16" t="s">
        <v>107</v>
      </c>
      <c r="D104" s="17">
        <v>370.34</v>
      </c>
      <c r="E104" s="17">
        <f>D104/(1+$E$12/100)</f>
        <v>370.34</v>
      </c>
      <c r="F104" s="29" t="s">
        <v>16</v>
      </c>
      <c r="G104" s="18"/>
      <c r="H104" s="19">
        <f>ROUND(E104*G104,2)</f>
        <v>0</v>
      </c>
    </row>
    <row r="105" spans="1:8" s="1" customFormat="1" ht="104.1" customHeight="1" outlineLevel="2" x14ac:dyDescent="0.2">
      <c r="A105" s="14"/>
      <c r="B105" s="15">
        <v>34450</v>
      </c>
      <c r="C105" s="16" t="s">
        <v>108</v>
      </c>
      <c r="D105" s="17">
        <v>274.5</v>
      </c>
      <c r="E105" s="17">
        <f>D105/(1+$E$12/100)</f>
        <v>274.5</v>
      </c>
      <c r="F105" s="29" t="s">
        <v>16</v>
      </c>
      <c r="G105" s="18"/>
      <c r="H105" s="19">
        <f>ROUND(E105*G105,2)</f>
        <v>0</v>
      </c>
    </row>
    <row r="106" spans="1:8" s="1" customFormat="1" ht="104.1" customHeight="1" outlineLevel="2" x14ac:dyDescent="0.2">
      <c r="A106" s="14"/>
      <c r="B106" s="15">
        <v>17038</v>
      </c>
      <c r="C106" s="16" t="s">
        <v>109</v>
      </c>
      <c r="D106" s="17">
        <v>237.9</v>
      </c>
      <c r="E106" s="17">
        <f>D106/(1+$E$12/100)</f>
        <v>237.9</v>
      </c>
      <c r="F106" s="29" t="s">
        <v>16</v>
      </c>
      <c r="G106" s="18"/>
      <c r="H106" s="19">
        <f>ROUND(E106*G106,2)</f>
        <v>0</v>
      </c>
    </row>
    <row r="107" spans="1:8" s="1" customFormat="1" ht="104.1" customHeight="1" outlineLevel="2" x14ac:dyDescent="0.2">
      <c r="A107" s="14"/>
      <c r="B107" s="15">
        <v>28395</v>
      </c>
      <c r="C107" s="16" t="s">
        <v>110</v>
      </c>
      <c r="D107" s="17">
        <v>250.1</v>
      </c>
      <c r="E107" s="17">
        <f>D107/(1+$E$12/100)</f>
        <v>250.1</v>
      </c>
      <c r="F107" s="29" t="s">
        <v>16</v>
      </c>
      <c r="G107" s="18"/>
      <c r="H107" s="19">
        <f>ROUND(E107*G107,2)</f>
        <v>0</v>
      </c>
    </row>
    <row r="108" spans="1:8" s="1" customFormat="1" ht="104.1" customHeight="1" outlineLevel="2" x14ac:dyDescent="0.2">
      <c r="A108" s="14"/>
      <c r="B108" s="15">
        <v>19496</v>
      </c>
      <c r="C108" s="16" t="s">
        <v>111</v>
      </c>
      <c r="D108" s="17">
        <v>244</v>
      </c>
      <c r="E108" s="17">
        <f>D108/(1+$E$12/100)</f>
        <v>244</v>
      </c>
      <c r="F108" s="29" t="s">
        <v>16</v>
      </c>
      <c r="G108" s="18"/>
      <c r="H108" s="19">
        <f>ROUND(E108*G108,2)</f>
        <v>0</v>
      </c>
    </row>
    <row r="109" spans="1:8" s="1" customFormat="1" ht="20.100000000000001" customHeight="1" x14ac:dyDescent="0.2">
      <c r="C109" s="12" t="s">
        <v>112</v>
      </c>
    </row>
    <row r="110" spans="1:8" s="1" customFormat="1" ht="11.1" customHeight="1" outlineLevel="1" x14ac:dyDescent="0.2">
      <c r="C110" s="13" t="s">
        <v>113</v>
      </c>
    </row>
    <row r="111" spans="1:8" s="1" customFormat="1" ht="104.1" customHeight="1" outlineLevel="2" x14ac:dyDescent="0.2">
      <c r="A111" s="14"/>
      <c r="B111" s="15">
        <v>22144</v>
      </c>
      <c r="C111" s="16" t="s">
        <v>114</v>
      </c>
      <c r="D111" s="17">
        <v>11053.18</v>
      </c>
      <c r="E111" s="17">
        <f>D111/(1+$E$12/100)</f>
        <v>11053.18</v>
      </c>
      <c r="F111" s="29" t="s">
        <v>16</v>
      </c>
      <c r="G111" s="18"/>
      <c r="H111" s="19">
        <f>ROUND(E111*G111,2)</f>
        <v>0</v>
      </c>
    </row>
    <row r="112" spans="1:8" s="1" customFormat="1" ht="104.1" customHeight="1" outlineLevel="2" x14ac:dyDescent="0.2">
      <c r="A112" s="14"/>
      <c r="B112" s="15">
        <v>99366</v>
      </c>
      <c r="C112" s="16" t="s">
        <v>115</v>
      </c>
      <c r="D112" s="17">
        <v>734.98</v>
      </c>
      <c r="E112" s="17">
        <f>D112/(1+$E$12/100)</f>
        <v>734.98</v>
      </c>
      <c r="F112" s="29" t="s">
        <v>16</v>
      </c>
      <c r="G112" s="18"/>
      <c r="H112" s="19">
        <f>ROUND(E112*G112,2)</f>
        <v>0</v>
      </c>
    </row>
    <row r="113" spans="1:8" s="1" customFormat="1" ht="104.1" customHeight="1" outlineLevel="2" x14ac:dyDescent="0.2">
      <c r="A113" s="14"/>
      <c r="B113" s="15">
        <v>11833</v>
      </c>
      <c r="C113" s="16" t="s">
        <v>116</v>
      </c>
      <c r="D113" s="17">
        <v>997.46</v>
      </c>
      <c r="E113" s="17">
        <f>D113/(1+$E$12/100)</f>
        <v>997.46</v>
      </c>
      <c r="F113" s="29" t="s">
        <v>16</v>
      </c>
      <c r="G113" s="18"/>
      <c r="H113" s="19">
        <f>ROUND(E113*G113,2)</f>
        <v>0</v>
      </c>
    </row>
    <row r="114" spans="1:8" s="1" customFormat="1" ht="104.1" customHeight="1" outlineLevel="2" x14ac:dyDescent="0.2">
      <c r="A114" s="14"/>
      <c r="B114" s="15">
        <v>44064</v>
      </c>
      <c r="C114" s="16" t="s">
        <v>117</v>
      </c>
      <c r="D114" s="17">
        <v>1707.29</v>
      </c>
      <c r="E114" s="17">
        <f>D114/(1+$E$12/100)</f>
        <v>1707.29</v>
      </c>
      <c r="F114" s="29" t="s">
        <v>16</v>
      </c>
      <c r="G114" s="18"/>
      <c r="H114" s="19">
        <f>ROUND(E114*G114,2)</f>
        <v>0</v>
      </c>
    </row>
    <row r="115" spans="1:8" s="1" customFormat="1" ht="104.1" customHeight="1" outlineLevel="2" x14ac:dyDescent="0.2">
      <c r="A115" s="14"/>
      <c r="B115" s="15">
        <v>119636</v>
      </c>
      <c r="C115" s="16" t="s">
        <v>118</v>
      </c>
      <c r="D115" s="17">
        <v>1758.45</v>
      </c>
      <c r="E115" s="17">
        <f>D115/(1+$E$12/100)</f>
        <v>1758.45</v>
      </c>
      <c r="F115" s="29" t="s">
        <v>16</v>
      </c>
      <c r="G115" s="18"/>
      <c r="H115" s="19">
        <f>ROUND(E115*G115,2)</f>
        <v>0</v>
      </c>
    </row>
    <row r="116" spans="1:8" s="1" customFormat="1" ht="104.1" customHeight="1" outlineLevel="2" x14ac:dyDescent="0.2">
      <c r="A116" s="14"/>
      <c r="B116" s="15">
        <v>123990</v>
      </c>
      <c r="C116" s="16" t="s">
        <v>119</v>
      </c>
      <c r="D116" s="17">
        <v>2896.65</v>
      </c>
      <c r="E116" s="17">
        <f>D116/(1+$E$12/100)</f>
        <v>2896.65</v>
      </c>
      <c r="F116" s="29" t="s">
        <v>16</v>
      </c>
      <c r="G116" s="18"/>
      <c r="H116" s="19">
        <f>ROUND(E116*G116,2)</f>
        <v>0</v>
      </c>
    </row>
    <row r="117" spans="1:8" s="1" customFormat="1" ht="104.1" customHeight="1" outlineLevel="2" x14ac:dyDescent="0.2">
      <c r="A117" s="14"/>
      <c r="B117" s="15">
        <v>97154</v>
      </c>
      <c r="C117" s="16" t="s">
        <v>120</v>
      </c>
      <c r="D117" s="17">
        <v>716.17</v>
      </c>
      <c r="E117" s="17">
        <f>D117/(1+$E$12/100)</f>
        <v>716.17</v>
      </c>
      <c r="F117" s="29" t="s">
        <v>16</v>
      </c>
      <c r="G117" s="18"/>
      <c r="H117" s="19">
        <f>ROUND(E117*G117,2)</f>
        <v>0</v>
      </c>
    </row>
    <row r="118" spans="1:8" s="1" customFormat="1" ht="104.1" customHeight="1" outlineLevel="2" x14ac:dyDescent="0.2">
      <c r="A118" s="14"/>
      <c r="B118" s="15">
        <v>123989</v>
      </c>
      <c r="C118" s="16" t="s">
        <v>121</v>
      </c>
      <c r="D118" s="17">
        <v>671.41</v>
      </c>
      <c r="E118" s="17">
        <f>D118/(1+$E$12/100)</f>
        <v>671.41</v>
      </c>
      <c r="F118" s="29" t="s">
        <v>16</v>
      </c>
      <c r="G118" s="18"/>
      <c r="H118" s="19">
        <f>ROUND(E118*G118,2)</f>
        <v>0</v>
      </c>
    </row>
    <row r="119" spans="1:8" s="1" customFormat="1" ht="104.1" customHeight="1" outlineLevel="2" x14ac:dyDescent="0.2">
      <c r="A119" s="14"/>
      <c r="B119" s="15">
        <v>2485</v>
      </c>
      <c r="C119" s="16" t="s">
        <v>122</v>
      </c>
      <c r="D119" s="17">
        <v>933.57</v>
      </c>
      <c r="E119" s="17">
        <f>D119/(1+$E$12/100)</f>
        <v>933.57</v>
      </c>
      <c r="F119" s="29" t="s">
        <v>16</v>
      </c>
      <c r="G119" s="18"/>
      <c r="H119" s="19">
        <f>ROUND(E119*G119,2)</f>
        <v>0</v>
      </c>
    </row>
    <row r="120" spans="1:8" s="1" customFormat="1" ht="104.1" customHeight="1" outlineLevel="2" x14ac:dyDescent="0.2">
      <c r="A120" s="14"/>
      <c r="B120" s="15">
        <v>106869</v>
      </c>
      <c r="C120" s="16" t="s">
        <v>123</v>
      </c>
      <c r="D120" s="17">
        <v>1547.43</v>
      </c>
      <c r="E120" s="17">
        <f>D120/(1+$E$12/100)</f>
        <v>1547.43</v>
      </c>
      <c r="F120" s="29" t="s">
        <v>16</v>
      </c>
      <c r="G120" s="18"/>
      <c r="H120" s="19">
        <f>ROUND(E120*G120,2)</f>
        <v>0</v>
      </c>
    </row>
    <row r="121" spans="1:8" s="1" customFormat="1" ht="104.1" customHeight="1" outlineLevel="2" x14ac:dyDescent="0.2">
      <c r="A121" s="14"/>
      <c r="B121" s="15">
        <v>14755</v>
      </c>
      <c r="C121" s="16" t="s">
        <v>124</v>
      </c>
      <c r="D121" s="17">
        <v>856.84</v>
      </c>
      <c r="E121" s="17">
        <f>D121/(1+$E$12/100)</f>
        <v>856.84</v>
      </c>
      <c r="F121" s="29" t="s">
        <v>16</v>
      </c>
      <c r="G121" s="18"/>
      <c r="H121" s="19">
        <f>ROUND(E121*G121,2)</f>
        <v>0</v>
      </c>
    </row>
    <row r="122" spans="1:8" s="1" customFormat="1" ht="104.1" customHeight="1" outlineLevel="2" x14ac:dyDescent="0.2">
      <c r="A122" s="14"/>
      <c r="B122" s="15">
        <v>24490</v>
      </c>
      <c r="C122" s="16" t="s">
        <v>125</v>
      </c>
      <c r="D122" s="17">
        <v>760.93</v>
      </c>
      <c r="E122" s="17">
        <f>D122/(1+$E$12/100)</f>
        <v>760.93</v>
      </c>
      <c r="F122" s="29" t="s">
        <v>16</v>
      </c>
      <c r="G122" s="18"/>
      <c r="H122" s="19">
        <f>ROUND(E122*G122,2)</f>
        <v>0</v>
      </c>
    </row>
    <row r="123" spans="1:8" s="1" customFormat="1" ht="104.1" customHeight="1" outlineLevel="2" x14ac:dyDescent="0.2">
      <c r="A123" s="14"/>
      <c r="B123" s="15">
        <v>16502</v>
      </c>
      <c r="C123" s="16" t="s">
        <v>126</v>
      </c>
      <c r="D123" s="17">
        <v>1323.63</v>
      </c>
      <c r="E123" s="17">
        <f>D123/(1+$E$12/100)</f>
        <v>1323.63</v>
      </c>
      <c r="F123" s="29" t="s">
        <v>16</v>
      </c>
      <c r="G123" s="18"/>
      <c r="H123" s="19">
        <f>ROUND(E123*G123,2)</f>
        <v>0</v>
      </c>
    </row>
    <row r="124" spans="1:8" s="1" customFormat="1" ht="104.1" customHeight="1" outlineLevel="2" x14ac:dyDescent="0.2">
      <c r="A124" s="14"/>
      <c r="B124" s="15">
        <v>97155</v>
      </c>
      <c r="C124" s="16" t="s">
        <v>127</v>
      </c>
      <c r="D124" s="17">
        <v>1227.18</v>
      </c>
      <c r="E124" s="17">
        <f>D124/(1+$E$12/100)</f>
        <v>1227.18</v>
      </c>
      <c r="F124" s="29" t="s">
        <v>16</v>
      </c>
      <c r="G124" s="18"/>
      <c r="H124" s="19">
        <f>ROUND(E124*G124,2)</f>
        <v>0</v>
      </c>
    </row>
    <row r="125" spans="1:8" s="1" customFormat="1" ht="104.1" customHeight="1" outlineLevel="2" x14ac:dyDescent="0.2">
      <c r="A125" s="14"/>
      <c r="B125" s="15">
        <v>27364</v>
      </c>
      <c r="C125" s="16" t="s">
        <v>128</v>
      </c>
      <c r="D125" s="17">
        <v>1233.6099999999999</v>
      </c>
      <c r="E125" s="17">
        <f>D125/(1+$E$12/100)</f>
        <v>1233.6099999999999</v>
      </c>
      <c r="F125" s="29" t="s">
        <v>16</v>
      </c>
      <c r="G125" s="18"/>
      <c r="H125" s="19">
        <f>ROUND(E125*G125,2)</f>
        <v>0</v>
      </c>
    </row>
    <row r="126" spans="1:8" s="1" customFormat="1" ht="104.1" customHeight="1" outlineLevel="2" x14ac:dyDescent="0.2">
      <c r="A126" s="14"/>
      <c r="B126" s="15">
        <v>106870</v>
      </c>
      <c r="C126" s="16" t="s">
        <v>129</v>
      </c>
      <c r="D126" s="17">
        <v>1649.74</v>
      </c>
      <c r="E126" s="17">
        <f>D126/(1+$E$12/100)</f>
        <v>1649.74</v>
      </c>
      <c r="F126" s="29" t="s">
        <v>16</v>
      </c>
      <c r="G126" s="18"/>
      <c r="H126" s="19">
        <f>ROUND(E126*G126,2)</f>
        <v>0</v>
      </c>
    </row>
    <row r="127" spans="1:8" s="1" customFormat="1" ht="104.1" customHeight="1" outlineLevel="2" x14ac:dyDescent="0.2">
      <c r="A127" s="14"/>
      <c r="B127" s="15">
        <v>99071</v>
      </c>
      <c r="C127" s="16" t="s">
        <v>130</v>
      </c>
      <c r="D127" s="17">
        <v>1598.58</v>
      </c>
      <c r="E127" s="17">
        <f>D127/(1+$E$12/100)</f>
        <v>1598.58</v>
      </c>
      <c r="F127" s="29" t="s">
        <v>16</v>
      </c>
      <c r="G127" s="18"/>
      <c r="H127" s="19">
        <f>ROUND(E127*G127,2)</f>
        <v>0</v>
      </c>
    </row>
    <row r="128" spans="1:8" s="1" customFormat="1" ht="104.1" customHeight="1" outlineLevel="2" x14ac:dyDescent="0.2">
      <c r="A128" s="14"/>
      <c r="B128" s="15">
        <v>24491</v>
      </c>
      <c r="C128" s="16" t="s">
        <v>131</v>
      </c>
      <c r="D128" s="17">
        <v>1547.43</v>
      </c>
      <c r="E128" s="17">
        <f>D128/(1+$E$12/100)</f>
        <v>1547.43</v>
      </c>
      <c r="F128" s="29" t="s">
        <v>16</v>
      </c>
      <c r="G128" s="18"/>
      <c r="H128" s="19">
        <f>ROUND(E128*G128,2)</f>
        <v>0</v>
      </c>
    </row>
    <row r="129" spans="1:8" s="1" customFormat="1" ht="104.1" customHeight="1" outlineLevel="2" x14ac:dyDescent="0.2">
      <c r="A129" s="14"/>
      <c r="B129" s="15">
        <v>106871</v>
      </c>
      <c r="C129" s="16" t="s">
        <v>132</v>
      </c>
      <c r="D129" s="17">
        <v>6247.28</v>
      </c>
      <c r="E129" s="17">
        <f>D129/(1+$E$12/100)</f>
        <v>6247.28</v>
      </c>
      <c r="F129" s="29" t="s">
        <v>16</v>
      </c>
      <c r="G129" s="18"/>
      <c r="H129" s="19">
        <f>ROUND(E129*G129,2)</f>
        <v>0</v>
      </c>
    </row>
    <row r="130" spans="1:8" s="1" customFormat="1" ht="104.1" customHeight="1" outlineLevel="2" x14ac:dyDescent="0.2">
      <c r="A130" s="14"/>
      <c r="B130" s="15">
        <v>16503</v>
      </c>
      <c r="C130" s="16" t="s">
        <v>133</v>
      </c>
      <c r="D130" s="17">
        <v>2570.5300000000002</v>
      </c>
      <c r="E130" s="17">
        <f>D130/(1+$E$12/100)</f>
        <v>2570.5300000000002</v>
      </c>
      <c r="F130" s="29" t="s">
        <v>16</v>
      </c>
      <c r="G130" s="18"/>
      <c r="H130" s="19">
        <f>ROUND(E130*G130,2)</f>
        <v>0</v>
      </c>
    </row>
    <row r="131" spans="1:8" s="1" customFormat="1" ht="104.1" customHeight="1" outlineLevel="2" x14ac:dyDescent="0.2">
      <c r="A131" s="14"/>
      <c r="B131" s="15">
        <v>44068</v>
      </c>
      <c r="C131" s="16" t="s">
        <v>134</v>
      </c>
      <c r="D131" s="17">
        <v>8613.19</v>
      </c>
      <c r="E131" s="17">
        <f>D131/(1+$E$12/100)</f>
        <v>8613.19</v>
      </c>
      <c r="F131" s="29" t="s">
        <v>16</v>
      </c>
      <c r="G131" s="18"/>
      <c r="H131" s="19">
        <f>ROUND(E131*G131,2)</f>
        <v>0</v>
      </c>
    </row>
    <row r="132" spans="1:8" s="1" customFormat="1" ht="104.1" customHeight="1" outlineLevel="2" x14ac:dyDescent="0.2">
      <c r="A132" s="14"/>
      <c r="B132" s="15">
        <v>97156</v>
      </c>
      <c r="C132" s="16" t="s">
        <v>135</v>
      </c>
      <c r="D132" s="17">
        <v>2129.3200000000002</v>
      </c>
      <c r="E132" s="17">
        <f>D132/(1+$E$12/100)</f>
        <v>2129.3200000000002</v>
      </c>
      <c r="F132" s="29" t="s">
        <v>16</v>
      </c>
      <c r="G132" s="18"/>
      <c r="H132" s="19">
        <f>ROUND(E132*G132,2)</f>
        <v>0</v>
      </c>
    </row>
    <row r="133" spans="1:8" s="1" customFormat="1" ht="104.1" customHeight="1" outlineLevel="2" x14ac:dyDescent="0.2">
      <c r="A133" s="14"/>
      <c r="B133" s="15">
        <v>44065</v>
      </c>
      <c r="C133" s="16" t="s">
        <v>136</v>
      </c>
      <c r="D133" s="17">
        <v>1739.26</v>
      </c>
      <c r="E133" s="17">
        <f>D133/(1+$E$12/100)</f>
        <v>1739.26</v>
      </c>
      <c r="F133" s="29" t="s">
        <v>16</v>
      </c>
      <c r="G133" s="18"/>
      <c r="H133" s="19">
        <f>ROUND(E133*G133,2)</f>
        <v>0</v>
      </c>
    </row>
    <row r="134" spans="1:8" s="1" customFormat="1" ht="33" customHeight="1" outlineLevel="2" x14ac:dyDescent="0.25">
      <c r="C134" s="20" t="s">
        <v>137</v>
      </c>
    </row>
    <row r="135" spans="1:8" ht="30.95" customHeight="1" outlineLevel="2" x14ac:dyDescent="0.2">
      <c r="C135" s="21" t="s">
        <v>138</v>
      </c>
      <c r="D135" s="26" t="s">
        <v>139</v>
      </c>
      <c r="E135" s="26"/>
    </row>
    <row r="136" spans="1:8" ht="15.95" customHeight="1" outlineLevel="2" x14ac:dyDescent="0.2">
      <c r="C136" s="22" t="s">
        <v>140</v>
      </c>
      <c r="D136" s="27" t="s">
        <v>141</v>
      </c>
      <c r="E136" s="27"/>
    </row>
    <row r="137" spans="1:8" ht="15.95" customHeight="1" outlineLevel="2" x14ac:dyDescent="0.2">
      <c r="C137" s="22" t="s">
        <v>142</v>
      </c>
      <c r="D137" s="28" t="s">
        <v>141</v>
      </c>
      <c r="E137" s="28"/>
    </row>
  </sheetData>
  <autoFilter ref="B14:I122"/>
  <mergeCells count="10">
    <mergeCell ref="B7:C7"/>
    <mergeCell ref="A11:C11"/>
    <mergeCell ref="D135:E135"/>
    <mergeCell ref="D136:E136"/>
    <mergeCell ref="D137:E137"/>
    <mergeCell ref="A2:H2"/>
    <mergeCell ref="B3:C3"/>
    <mergeCell ref="B4:C4"/>
    <mergeCell ref="B5:C5"/>
    <mergeCell ref="B6:C6"/>
  </mergeCells>
  <hyperlinks>
    <hyperlink ref="F19" r:id="rId1" tooltip="Фото" display="https://catalog.hozkom.ru/image/400x400/116275.jpg"/>
    <hyperlink ref="F20" r:id="rId2" tooltip="Фото" display="https://catalog.hozkom.ru/image/400x400/107912.jpg"/>
    <hyperlink ref="F21" r:id="rId3" tooltip="Фото" display="https://catalog.hozkom.ru/image/400x400/25929.jpg"/>
    <hyperlink ref="F22" r:id="rId4" tooltip="Фото" display="https://catalog.hozkom.ru/image/400x400/25932.jpg"/>
    <hyperlink ref="F23" r:id="rId5" tooltip="Фото" display="https://catalog.hozkom.ru/image/400x400/90970.jpg"/>
    <hyperlink ref="F24" r:id="rId6" tooltip="Фото" display="https://catalog.hozkom.ru/image/400x400/90971.jpg"/>
    <hyperlink ref="F25" r:id="rId7" tooltip="Фото" display="https://catalog.hozkom.ru/image/400x400/45710.jpg"/>
    <hyperlink ref="F26" r:id="rId8" tooltip="Фото" display="https://catalog.hozkom.ru/image/400x400/45712.jpg"/>
    <hyperlink ref="F27" r:id="rId9" tooltip="Фото" display="https://catalog.hozkom.ru/image/400x400/115341.jpg"/>
    <hyperlink ref="F28" r:id="rId10" tooltip="Фото" display="https://catalog.hozkom.ru/image/400x400/77884.jpg"/>
    <hyperlink ref="F29" r:id="rId11" tooltip="Фото" display="https://catalog.hozkom.ru/image/400x400/67345.jpg"/>
    <hyperlink ref="F30" r:id="rId12" tooltip="Фото" display="https://catalog.hozkom.ru/image/400x400/34990.jpg"/>
    <hyperlink ref="F31" r:id="rId13" tooltip="Фото" display="https://catalog.hozkom.ru/image/400x400/45770.jpg"/>
    <hyperlink ref="F32" r:id="rId14" tooltip="Фото" display="https://catalog.hozkom.ru/image/400x400/22868.jpg"/>
    <hyperlink ref="F33" r:id="rId15" tooltip="Фото" display="https://catalog.hozkom.ru/image/400x400/22869.jpg"/>
    <hyperlink ref="F34" r:id="rId16" tooltip="Фото" display="https://catalog.hozkom.ru/image/400x400/22872.jpg"/>
    <hyperlink ref="F35" r:id="rId17" tooltip="Фото" display="https://catalog.hozkom.ru/image/400x400/42954.jpg"/>
    <hyperlink ref="F36" r:id="rId18" tooltip="Фото" display="https://catalog.hozkom.ru/image/400x400/42955.jpg"/>
    <hyperlink ref="F37" r:id="rId19" tooltip="Фото" display="https://catalog.hozkom.ru/image/400x400/44146.jpg"/>
    <hyperlink ref="F38" r:id="rId20" tooltip="Фото" display="https://catalog.hozkom.ru/image/400x400/44147.jpg"/>
    <hyperlink ref="F39" r:id="rId21" tooltip="Фото" display="https://catalog.hozkom.ru/image/400x400/56623.jpg"/>
    <hyperlink ref="F40" r:id="rId22" tooltip="Фото" display="https://catalog.hozkom.ru/image/400x400/22875.jpg"/>
    <hyperlink ref="F41" r:id="rId23" tooltip="Фото" display="https://catalog.hozkom.ru/image/400x400/118901.jpg"/>
    <hyperlink ref="F42" r:id="rId24" tooltip="Фото" display="https://catalog.hozkom.ru/image/400x400/124037.jpg"/>
    <hyperlink ref="F43" r:id="rId25" tooltip="Фото" display="https://catalog.hozkom.ru/image/400x400/124045.jpg"/>
    <hyperlink ref="F44" r:id="rId26" tooltip="Фото" display="https://catalog.hozkom.ru/image/400x400/124046.jpg"/>
    <hyperlink ref="F45" r:id="rId27" tooltip="Фото" display="https://catalog.hozkom.ru/image/400x400/124047.jpg"/>
    <hyperlink ref="F46" r:id="rId28" tooltip="Фото" display="https://catalog.hozkom.ru/image/400x400/124048.jpg"/>
    <hyperlink ref="F47" r:id="rId29" tooltip="Фото" display="https://catalog.hozkom.ru/image/400x400/124049.jpg"/>
    <hyperlink ref="F48" r:id="rId30" tooltip="Фото" display="https://catalog.hozkom.ru/image/400x400/109218.jpg"/>
    <hyperlink ref="F49" r:id="rId31" tooltip="Фото" display="https://catalog.hozkom.ru/image/400x400/124044.jpg"/>
    <hyperlink ref="F50" r:id="rId32" tooltip="Фото" display="https://catalog.hozkom.ru/image/400x400/56624.jpg"/>
    <hyperlink ref="F51" r:id="rId33" tooltip="Фото" display="https://catalog.hozkom.ru/image/400x400/23829.jpg"/>
    <hyperlink ref="F52" r:id="rId34" tooltip="Фото" display="https://catalog.hozkom.ru/image/400x400/23830.jpg"/>
    <hyperlink ref="F53" r:id="rId35" tooltip="Фото" display="https://catalog.hozkom.ru/image/400x400/75807.jpg"/>
    <hyperlink ref="F54" r:id="rId36" tooltip="Фото" display="https://catalog.hozkom.ru/image/400x400/114561.jpg"/>
    <hyperlink ref="F55" r:id="rId37" tooltip="Фото" display="https://catalog.hozkom.ru/image/400x400/114745.jpg"/>
    <hyperlink ref="F56" r:id="rId38" tooltip="Фото" display="https://catalog.hozkom.ru/image/400x400/124065.jpg"/>
    <hyperlink ref="F57" r:id="rId39" tooltip="Фото" display="https://catalog.hozkom.ru/image/400x400/115196.jpg"/>
    <hyperlink ref="F58" r:id="rId40" tooltip="Фото" display="https://catalog.hozkom.ru/image/400x400/107001.jpg"/>
    <hyperlink ref="F59" r:id="rId41" tooltip="Фото" display="https://catalog.hozkom.ru/image/400x400/114558.jpg"/>
    <hyperlink ref="F60" r:id="rId42" tooltip="Фото" display="https://catalog.hozkom.ru/image/400x400/114562.jpg"/>
    <hyperlink ref="F61" r:id="rId43" tooltip="Фото" display="https://catalog.hozkom.ru/image/400x400/114746.jpg"/>
    <hyperlink ref="F62" r:id="rId44" tooltip="Фото" display="https://catalog.hozkom.ru/image/400x400/20004.jpg"/>
    <hyperlink ref="F63" r:id="rId45" tooltip="Фото" display="https://catalog.hozkom.ru/image/400x400/20057.jpg"/>
    <hyperlink ref="F64" r:id="rId46" tooltip="Фото" display="https://catalog.hozkom.ru/image/400x400/53166.jpg"/>
    <hyperlink ref="F65" r:id="rId47" tooltip="Фото" display="https://catalog.hozkom.ru/image/400x400/53167.jpg"/>
    <hyperlink ref="F66" r:id="rId48" tooltip="Фото" display="https://catalog.hozkom.ru/image/400x400/107007.jpg"/>
    <hyperlink ref="F67" r:id="rId49" tooltip="Фото" display="https://catalog.hozkom.ru/image/400x400/123915.jpg"/>
    <hyperlink ref="F68" r:id="rId50" tooltip="Фото" display="https://catalog.hozkom.ru/image/400x400/114742.jpg"/>
    <hyperlink ref="F69" r:id="rId51" tooltip="Фото" display="https://catalog.hozkom.ru/image/400x400/114556.jpg"/>
    <hyperlink ref="F70" r:id="rId52" tooltip="Фото" display="https://catalog.hozkom.ru/image/400x400/114554.jpg"/>
    <hyperlink ref="F71" r:id="rId53" tooltip="Фото" display="https://catalog.hozkom.ru/image/400x400/114555.jpg"/>
    <hyperlink ref="F72" r:id="rId54" tooltip="Фото" display="https://catalog.hozkom.ru/image/400x400/114559.jpg"/>
    <hyperlink ref="F74" r:id="rId55" tooltip="Фото" display="https://catalog.hozkom.ru/image/400x400/7079.jpg"/>
    <hyperlink ref="F75" r:id="rId56" tooltip="Фото" display="https://catalog.hozkom.ru/image/400x400/7080.jpg"/>
    <hyperlink ref="F76" r:id="rId57" tooltip="Фото" display="https://catalog.hozkom.ru/image/400x400/7081.jpg"/>
    <hyperlink ref="F77" r:id="rId58" tooltip="Фото" display="https://catalog.hozkom.ru/image/400x400/97801.jpg"/>
    <hyperlink ref="F78" r:id="rId59" tooltip="Фото" display="https://catalog.hozkom.ru/image/400x400/96229.jpg"/>
    <hyperlink ref="F79" r:id="rId60" tooltip="Фото" display="https://catalog.hozkom.ru/image/400x400/99270.jpg"/>
    <hyperlink ref="F80" r:id="rId61" tooltip="Фото" display="https://catalog.hozkom.ru/image/400x400/76867.jpg"/>
    <hyperlink ref="F81" r:id="rId62" tooltip="Фото" display="https://catalog.hozkom.ru/image/400x400/76868.jpg"/>
    <hyperlink ref="F82" r:id="rId63" tooltip="Фото" display="https://catalog.hozkom.ru/image/400x400/106773.jpg"/>
    <hyperlink ref="F83" r:id="rId64" tooltip="Фото" display="https://catalog.hozkom.ru/image/400x400/107008.jpg"/>
    <hyperlink ref="F84" r:id="rId65" tooltip="Фото" display="https://catalog.hozkom.ru/image/400x400/107009.jpg"/>
    <hyperlink ref="F85" r:id="rId66" tooltip="Фото" display="https://catalog.hozkom.ru/image/400x400/107010.jpg"/>
    <hyperlink ref="F86" r:id="rId67" tooltip="Фото" display="https://catalog.hozkom.ru/image/400x400/115339.jpg"/>
    <hyperlink ref="F87" r:id="rId68" tooltip="Фото" display="https://catalog.hozkom.ru/image/400x400/97393.jpg"/>
    <hyperlink ref="F88" r:id="rId69" tooltip="Фото" display="https://catalog.hozkom.ru/image/400x400/42952.jpg"/>
    <hyperlink ref="F89" r:id="rId70" tooltip="Фото" display="https://catalog.hozkom.ru/image/400x400/42953.jpg"/>
    <hyperlink ref="F90" r:id="rId71" tooltip="Фото" display="https://catalog.hozkom.ru/image/400x400/108735.jpg"/>
    <hyperlink ref="F91" r:id="rId72" tooltip="Фото" display="https://catalog.hozkom.ru/image/400x400/124039.jpg"/>
    <hyperlink ref="F92" r:id="rId73" tooltip="Фото" display="https://catalog.hozkom.ru/image/400x400/30057.jpg"/>
    <hyperlink ref="F93" r:id="rId74" tooltip="Фото" display="https://catalog.hozkom.ru/image/400x400/119761.jpg"/>
    <hyperlink ref="F94" r:id="rId75" tooltip="Фото" display="https://catalog.hozkom.ru/image/400x400/115353.jpg"/>
    <hyperlink ref="F95" r:id="rId76" tooltip="Фото" display="https://catalog.hozkom.ru/image/400x400/75364.jpg"/>
    <hyperlink ref="F97" r:id="rId77" tooltip="Фото" display="https://catalog.hozkom.ru/image/400x400/7688.jpg"/>
    <hyperlink ref="F98" r:id="rId78" tooltip="Фото" display="https://catalog.hozkom.ru/image/400x400/78224.jpg"/>
    <hyperlink ref="F99" r:id="rId79" tooltip="Фото" display="https://catalog.hozkom.ru/image/400x400/108914.jpg"/>
    <hyperlink ref="F100" r:id="rId80" tooltip="Фото" display="https://catalog.hozkom.ru/image/400x400/108915.jpg"/>
    <hyperlink ref="F101" r:id="rId81" tooltip="Фото" display="https://catalog.hozkom.ru/image/400x400/122336.jpg"/>
    <hyperlink ref="F102" r:id="rId82" tooltip="Фото" display="https://catalog.hozkom.ru/image/400x400/122337.jpg"/>
    <hyperlink ref="F103" r:id="rId83" tooltip="Фото" display="https://catalog.hozkom.ru/image/400x400/124066.jpg"/>
    <hyperlink ref="F104" r:id="rId84" tooltip="Фото" display="https://catalog.hozkom.ru/image/400x400/124067.jpg"/>
    <hyperlink ref="F105" r:id="rId85" tooltip="Фото" display="https://catalog.hozkom.ru/image/400x400/34450.jpg"/>
    <hyperlink ref="F106" r:id="rId86" tooltip="Фото" display="https://catalog.hozkom.ru/image/400x400/17038.jpg"/>
    <hyperlink ref="F107" r:id="rId87" tooltip="Фото" display="https://catalog.hozkom.ru/image/400x400/28395.jpg"/>
    <hyperlink ref="F108" r:id="rId88" tooltip="Фото" display="https://catalog.hozkom.ru/image/400x400/19496.jpg"/>
    <hyperlink ref="F111" r:id="rId89" tooltip="Фото" display="https://catalog.hozkom.ru/image/400x400/22144.jpg"/>
    <hyperlink ref="F112" r:id="rId90" tooltip="Фото" display="https://catalog.hozkom.ru/image/400x400/99366.jpg"/>
    <hyperlink ref="F113" r:id="rId91" tooltip="Фото" display="https://catalog.hozkom.ru/image/400x400/11833.jpg"/>
    <hyperlink ref="F114" r:id="rId92" tooltip="Фото" display="https://catalog.hozkom.ru/image/400x400/44064.jpg"/>
    <hyperlink ref="F115" r:id="rId93" tooltip="Фото" display="https://catalog.hozkom.ru/image/400x400/119636.jpg"/>
    <hyperlink ref="F116" r:id="rId94" tooltip="Фото" display="https://catalog.hozkom.ru/image/400x400/123990.jpg"/>
    <hyperlink ref="F117" r:id="rId95" tooltip="Фото" display="https://catalog.hozkom.ru/image/400x400/97154.jpg"/>
    <hyperlink ref="F118" r:id="rId96" tooltip="Фото" display="https://catalog.hozkom.ru/image/400x400/123989.jpg"/>
    <hyperlink ref="F119" r:id="rId97" tooltip="Фото" display="https://catalog.hozkom.ru/image/400x400/2485.jpg"/>
    <hyperlink ref="F120" r:id="rId98" tooltip="Фото" display="https://catalog.hozkom.ru/image/400x400/106869.jpg"/>
    <hyperlink ref="F121" r:id="rId99" tooltip="Фото" display="https://catalog.hozkom.ru/image/400x400/14755.jpg"/>
    <hyperlink ref="F122" r:id="rId100" tooltip="Фото" display="https://catalog.hozkom.ru/image/400x400/24490.jpg"/>
    <hyperlink ref="F123" r:id="rId101" tooltip="Фото" display="https://catalog.hozkom.ru/image/400x400/16502.jpg"/>
    <hyperlink ref="F124" r:id="rId102" tooltip="Фото" display="https://catalog.hozkom.ru/image/400x400/97155.jpg"/>
    <hyperlink ref="F125" r:id="rId103" tooltip="Фото" display="https://catalog.hozkom.ru/image/400x400/27364.jpg"/>
    <hyperlink ref="F126" r:id="rId104" tooltip="Фото" display="https://catalog.hozkom.ru/image/400x400/106870.jpg"/>
    <hyperlink ref="F127" r:id="rId105" tooltip="Фото" display="https://catalog.hozkom.ru/image/400x400/99071.jpg"/>
    <hyperlink ref="F128" r:id="rId106" tooltip="Фото" display="https://catalog.hozkom.ru/image/400x400/24491.jpg"/>
    <hyperlink ref="F129" r:id="rId107" tooltip="Фото" display="https://catalog.hozkom.ru/image/400x400/106871.jpg"/>
    <hyperlink ref="F130" r:id="rId108" tooltip="Фото" display="https://catalog.hozkom.ru/image/400x400/16503.jpg"/>
    <hyperlink ref="F131" r:id="rId109" tooltip="Фото" display="https://catalog.hozkom.ru/image/400x400/44068.jpg"/>
    <hyperlink ref="F132" r:id="rId110" tooltip="Фото" display="https://catalog.hozkom.ru/image/400x400/97156.jpg"/>
    <hyperlink ref="F133" r:id="rId111" tooltip="Фото" display="https://catalog.hozkom.ru/image/400x400/44065.jpg"/>
  </hyperlinks>
  <pageMargins left="0.75" right="1" top="0.75" bottom="1" header="0.5" footer="0.5"/>
  <drawing r:id="rId1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Терехова Татьяна Сергеевна</cp:lastModifiedBy>
  <dcterms:modified xsi:type="dcterms:W3CDTF">2026-10-26T09:18:41Z</dcterms:modified>
</cp:coreProperties>
</file>