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TDSheet!$B$14:$I$34</definedName>
  </definedNames>
  <calcPr calcId="145621" refMode="R1C1"/>
</workbook>
</file>

<file path=xl/calcChain.xml><?xml version="1.0" encoding="utf-8"?>
<calcChain xmlns="http://schemas.openxmlformats.org/spreadsheetml/2006/main">
  <c r="E45" i="1" l="1"/>
  <c r="H45" i="1" s="1"/>
  <c r="E44" i="1"/>
  <c r="H44" i="1" s="1"/>
  <c r="E43" i="1"/>
  <c r="H43" i="1"/>
  <c r="E42" i="1"/>
  <c r="H42" i="1" s="1"/>
  <c r="E41" i="1"/>
  <c r="H41" i="1" s="1"/>
  <c r="E40" i="1"/>
  <c r="H40" i="1" s="1"/>
  <c r="E39" i="1"/>
  <c r="H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<sst xmlns="http://schemas.openxmlformats.org/spreadsheetml/2006/main" count="81" uniqueCount="55">
  <si>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</si>
  <si>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</si>
  <si>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</si>
  <si>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</si>
  <si>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</si>
  <si>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</si>
  <si>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</si>
  <si>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12.05.2026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</si>
  <si>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</si>
  <si>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</si>
  <si>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</si>
  <si>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</si>
  <si>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</si>
  <si>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</si>
  <si>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</si>
  <si>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</si>
  <si>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</si>
  <si>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</si>
  <si>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</si>
  <si>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</si>
  <si>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Электроинструмент</t>
  </si>
  <si>
    <t>Электроинструмент БУЛАТ</t>
  </si>
  <si>
    <t>Бетономешалка 180л, 220В, чугунный венец, 30об/мин,педаль ВМ-180 /1/ (шт.)</t>
  </si>
  <si>
    <t>Бетономешалка 205л, 220В, чугунный венец, 30об/мин,педаль ВМ-205 /1/ (шт.)</t>
  </si>
  <si>
    <t>Товары для сада и огорода</t>
  </si>
  <si>
    <t>Садово-парковая техника</t>
  </si>
  <si>
    <t>Колесо  для тачки с камерой 14" 3,25-8, втулка 16/92мм, (D-360мм) /5/ (шт.)</t>
  </si>
  <si>
    <t>Колесо  для тачки с камерой 14" 3,25-8, втулка 20/92мм, (D-360мм) /5/ (шт.)</t>
  </si>
  <si>
    <t>Колесо  для тачки с камерой 14" 3,50-8, втулка 16/92мм, (D-360мм) /5/ (шт.)</t>
  </si>
  <si>
    <t>Колесо  для тачки с камерой 14" 3,50-8, втулка 20/92мм, (D-360мм) /5/ (шт.)</t>
  </si>
  <si>
    <t>Колесо  для тачки с камерой 10" 3,50-4, втулка 16/92мм, (D-255мм) /10/ (шт.)</t>
  </si>
  <si>
    <t>Колесо  для тачки с камерой 10" 3,50-4, втулка 20/57мм, (D-255мм) /10/ (шт.)</t>
  </si>
  <si>
    <t>Колесо  для тачки с камерой 15" 4,00-8, втулка 16/104мм, (D-380мм) /5/ (шт.)</t>
  </si>
  <si>
    <t>Колесо  для тачки с камерой 15" 4,00-8, втулка 20/92мм, (D-380мм) /5/ (шт.)</t>
  </si>
  <si>
    <t>Колесо  для тачки 13" (4,00*6) втулка 16/92мм, (D-325мм) ПЕНОПОЛИУРЕТАН/5/ (шт.)</t>
  </si>
  <si>
    <t>Колесо  для тачки 13" 4,00-6 втулка 20/92мм, (D-325мм), ПЕНОПОЛИУРЕТАН/5/ (шт.)</t>
  </si>
  <si>
    <t>Колесо  для тачки 14" 3,50-8, втулка 16/92мм, (D-360мм), ПЕНОПОЛИУРЕТАН/5/ (шт.)</t>
  </si>
  <si>
    <t>Колесо  для тачки 14" 4,00-8, втулка 16/92мм, (D-370мм), ПЕНОПОЛИУРЕТАН/5/ (шт.)</t>
  </si>
  <si>
    <t>Колесо  для тачки 15" 4,00-8, втулка 16/104мм, (D-380мм), ПЕНОПОЛИУРЕТАН/5/ (шт.)</t>
  </si>
  <si>
    <t>Тачка одноколес. строительная, TS120/1, 250кг, объем 120л, колесо 16/4,00-8 /1/ (шт.)</t>
  </si>
  <si>
    <t>Тачка двухколесная. строительная, TS120/2, 300кг, объем 120л, колесо 20/3,25-8 /1/ (шт.)</t>
  </si>
  <si>
    <t>Тачка одноколес. строительная, TS100/1, 200кг, объем 118л, колесо 16/4,00-8 /1/ (шт.)</t>
  </si>
  <si>
    <t>Тачка двухколесная. строительная, TS100/2, 250кг, объем 118л, колесо 20/3,25-8 /1/ (шт.)</t>
  </si>
  <si>
    <t>Тачка двухколесная. строительная, TS100/2, 250кг, объем 118л, колесо ПОЛИУРЕТАН 3,25-8 /1/ (шт.)</t>
  </si>
  <si>
    <t>Тачка двухколесная. строительная, TS120/2, 300кг, объем 120л, колесо ПОЛИУРЕТАН 3,25-8 /1/ (шт.)</t>
  </si>
  <si>
    <t>Тачка двухколесная. строительная, TS100/2, 250кг, объем 118л, колесо ПОЛИУРЕТАН 3,50-8/d-20 /1/ (шт.)</t>
  </si>
  <si>
    <t>Тачка двухколесная. строительная, TS120/2, 300кг, объем 120л, колесо ПОЛИУРЕТАН 3,50-8/d-20 /1/ (шт.)</t>
  </si>
  <si>
    <t>Тачка одноколес. строительная, TS100/1, 200кг, объем 118л, колесо ПОЛИУРЕТАН 16/4,00-8 /1/ (шт.)</t>
  </si>
  <si>
    <t>Тачка одноколес. строительная, TS120/1, 250кг, объем 120л, колесо ПОЛИУРЕТАН 16/4,00-8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</si>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</sst>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56955.jpg" TargetMode="External"/><Relationship Id="rId13" Type="http://schemas.openxmlformats.org/officeDocument/2006/relationships/hyperlink" Target="https://catalog.hozkom.ru/image/400x400/56960.jpg" TargetMode="External"/><Relationship Id="rId18" Type="http://schemas.openxmlformats.org/officeDocument/2006/relationships/hyperlink" Target="https://catalog.hozkom.ru/image/400x400/57485.jpg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catalog.hozkom.ru/image/400x400/56950.jpg" TargetMode="External"/><Relationship Id="rId21" Type="http://schemas.openxmlformats.org/officeDocument/2006/relationships/hyperlink" Target="https://catalog.hozkom.ru/image/400x400/111228.jpg" TargetMode="External"/><Relationship Id="rId7" Type="http://schemas.openxmlformats.org/officeDocument/2006/relationships/hyperlink" Target="https://catalog.hozkom.ru/image/400x400/56954.jpg" TargetMode="External"/><Relationship Id="rId12" Type="http://schemas.openxmlformats.org/officeDocument/2006/relationships/hyperlink" Target="https://catalog.hozkom.ru/image/400x400/56959.jpg" TargetMode="External"/><Relationship Id="rId17" Type="http://schemas.openxmlformats.org/officeDocument/2006/relationships/hyperlink" Target="https://catalog.hozkom.ru/image/400x400/57476.jpg" TargetMode="External"/><Relationship Id="rId25" Type="http://schemas.openxmlformats.org/officeDocument/2006/relationships/hyperlink" Target="https://catalog.hozkom.ru/image/400x400/115461.jpg" TargetMode="External"/><Relationship Id="rId2" Type="http://schemas.openxmlformats.org/officeDocument/2006/relationships/hyperlink" Target="https://catalog.hozkom.ru/image/400x400/118075.jpg" TargetMode="External"/><Relationship Id="rId16" Type="http://schemas.openxmlformats.org/officeDocument/2006/relationships/hyperlink" Target="https://catalog.hozkom.ru/image/400x400/57461.jpg" TargetMode="External"/><Relationship Id="rId20" Type="http://schemas.openxmlformats.org/officeDocument/2006/relationships/hyperlink" Target="https://catalog.hozkom.ru/image/400x400/111227.jpg" TargetMode="External"/><Relationship Id="rId1" Type="http://schemas.openxmlformats.org/officeDocument/2006/relationships/hyperlink" Target="https://catalog.hozkom.ru/image/400x400/118074.jpg" TargetMode="External"/><Relationship Id="rId6" Type="http://schemas.openxmlformats.org/officeDocument/2006/relationships/hyperlink" Target="https://catalog.hozkom.ru/image/400x400/56953.jpg" TargetMode="External"/><Relationship Id="rId11" Type="http://schemas.openxmlformats.org/officeDocument/2006/relationships/hyperlink" Target="https://catalog.hozkom.ru/image/400x400/56958.jpg" TargetMode="External"/><Relationship Id="rId24" Type="http://schemas.openxmlformats.org/officeDocument/2006/relationships/hyperlink" Target="https://catalog.hozkom.ru/image/400x400/115460.jpg" TargetMode="External"/><Relationship Id="rId5" Type="http://schemas.openxmlformats.org/officeDocument/2006/relationships/hyperlink" Target="https://catalog.hozkom.ru/image/400x400/56952.jpg" TargetMode="External"/><Relationship Id="rId15" Type="http://schemas.openxmlformats.org/officeDocument/2006/relationships/hyperlink" Target="https://catalog.hozkom.ru/image/400x400/115454.jpg" TargetMode="External"/><Relationship Id="rId23" Type="http://schemas.openxmlformats.org/officeDocument/2006/relationships/hyperlink" Target="https://catalog.hozkom.ru/image/400x400/111570.jpg" TargetMode="External"/><Relationship Id="rId10" Type="http://schemas.openxmlformats.org/officeDocument/2006/relationships/hyperlink" Target="https://catalog.hozkom.ru/image/400x400/56957.jpg" TargetMode="External"/><Relationship Id="rId19" Type="http://schemas.openxmlformats.org/officeDocument/2006/relationships/hyperlink" Target="https://catalog.hozkom.ru/image/400x400/57486.jpg" TargetMode="External"/><Relationship Id="rId4" Type="http://schemas.openxmlformats.org/officeDocument/2006/relationships/hyperlink" Target="https://catalog.hozkom.ru/image/400x400/56951.jpg" TargetMode="External"/><Relationship Id="rId9" Type="http://schemas.openxmlformats.org/officeDocument/2006/relationships/hyperlink" Target="https://catalog.hozkom.ru/image/400x400/56956.jpg" TargetMode="External"/><Relationship Id="rId14" Type="http://schemas.openxmlformats.org/officeDocument/2006/relationships/hyperlink" Target="https://catalog.hozkom.ru/image/400x400/56962.jpg" TargetMode="External"/><Relationship Id="rId22" Type="http://schemas.openxmlformats.org/officeDocument/2006/relationships/hyperlink" Target="https://catalog.hozkom.ru/image/400x400/11156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49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SUM(H15:H62)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118074</v>
      </c>
      <c r="C19" s="16" t="s">
        <v>22</v>
      </c>
      <c r="D19" s="17">
        <v>16685</v>
      </c>
      <c r="E19" s="17">
        <f>D19/(1+$E$12/100)</f>
        <v>16685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118075</v>
      </c>
      <c r="C20" s="16" t="s">
        <v>23</v>
      </c>
      <c r="D20" s="17">
        <v>17438</v>
      </c>
      <c r="E20" s="17">
        <f>D20/(1+$E$12/100)</f>
        <v>17438</v>
      </c>
      <c r="F20" s="29" t="s">
        <v>16</v>
      </c>
      <c r="G20" s="18"/>
      <c r="H20" s="19">
        <f>ROUND(E20*G20,2)</f>
        <v>0</v>
      </c>
    </row>
    <row r="21" spans="1:8" s="1" customFormat="1" ht="20.100000000000001" customHeight="1" x14ac:dyDescent="0.2">
      <c r="C21" s="12" t="s">
        <v>24</v>
      </c>
    </row>
    <row r="22" spans="1:8" s="1" customFormat="1" ht="11.1" customHeight="1" outlineLevel="1" x14ac:dyDescent="0.2">
      <c r="C22" s="13" t="s">
        <v>25</v>
      </c>
    </row>
    <row r="23" spans="1:8" s="1" customFormat="1" ht="104.1" customHeight="1" outlineLevel="2" x14ac:dyDescent="0.2">
      <c r="A23" s="14"/>
      <c r="B23" s="15">
        <v>56950</v>
      </c>
      <c r="C23" s="16" t="s">
        <v>26</v>
      </c>
      <c r="D23" s="17">
        <v>648.4</v>
      </c>
      <c r="E23" s="17">
        <f>D23/(1+$E$12/100)</f>
        <v>648.4</v>
      </c>
      <c r="F23" s="29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56951</v>
      </c>
      <c r="C24" s="16" t="s">
        <v>27</v>
      </c>
      <c r="D24" s="17">
        <v>528.57000000000005</v>
      </c>
      <c r="E24" s="17">
        <f>D24/(1+$E$12/100)</f>
        <v>528.57000000000005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56952</v>
      </c>
      <c r="C25" s="16" t="s">
        <v>28</v>
      </c>
      <c r="D25" s="17">
        <v>667.96</v>
      </c>
      <c r="E25" s="17">
        <f>D25/(1+$E$12/100)</f>
        <v>667.96</v>
      </c>
      <c r="F25" s="29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56953</v>
      </c>
      <c r="C26" s="16" t="s">
        <v>29</v>
      </c>
      <c r="D26" s="17">
        <v>675.51</v>
      </c>
      <c r="E26" s="17">
        <f>D26/(1+$E$12/100)</f>
        <v>675.51</v>
      </c>
      <c r="F26" s="29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56954</v>
      </c>
      <c r="C27" s="16" t="s">
        <v>30</v>
      </c>
      <c r="D27" s="17">
        <v>548.01</v>
      </c>
      <c r="E27" s="17">
        <f>D27/(1+$E$12/100)</f>
        <v>548.01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56955</v>
      </c>
      <c r="C28" s="16" t="s">
        <v>31</v>
      </c>
      <c r="D28" s="17">
        <v>436.88</v>
      </c>
      <c r="E28" s="17">
        <f>D28/(1+$E$12/100)</f>
        <v>436.88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56956</v>
      </c>
      <c r="C29" s="16" t="s">
        <v>32</v>
      </c>
      <c r="D29" s="17">
        <v>688.41</v>
      </c>
      <c r="E29" s="17">
        <f>D29/(1+$E$12/100)</f>
        <v>688.41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56957</v>
      </c>
      <c r="C30" s="16" t="s">
        <v>33</v>
      </c>
      <c r="D30" s="17">
        <v>800.77</v>
      </c>
      <c r="E30" s="17">
        <f>D30/(1+$E$12/100)</f>
        <v>800.77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56958</v>
      </c>
      <c r="C31" s="16" t="s">
        <v>34</v>
      </c>
      <c r="D31" s="17">
        <v>674.84</v>
      </c>
      <c r="E31" s="17">
        <f>D31/(1+$E$12/100)</f>
        <v>674.84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56959</v>
      </c>
      <c r="C32" s="16" t="s">
        <v>35</v>
      </c>
      <c r="D32" s="17">
        <v>674.84</v>
      </c>
      <c r="E32" s="17">
        <f>D32/(1+$E$12/100)</f>
        <v>674.84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56960</v>
      </c>
      <c r="C33" s="16" t="s">
        <v>36</v>
      </c>
      <c r="D33" s="17">
        <v>730.46</v>
      </c>
      <c r="E33" s="17">
        <f>D33/(1+$E$12/100)</f>
        <v>730.46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56962</v>
      </c>
      <c r="C34" s="16" t="s">
        <v>37</v>
      </c>
      <c r="D34" s="17">
        <v>1045.2</v>
      </c>
      <c r="E34" s="17">
        <f>D34/(1+$E$12/100)</f>
        <v>1045.2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115454</v>
      </c>
      <c r="C35" s="16" t="s">
        <v>38</v>
      </c>
      <c r="D35" s="17">
        <v>1036.73</v>
      </c>
      <c r="E35" s="17">
        <f>D35/(1+$E$12/100)</f>
        <v>1036.73</v>
      </c>
      <c r="F35" s="29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57461</v>
      </c>
      <c r="C36" s="16" t="s">
        <v>39</v>
      </c>
      <c r="D36" s="17">
        <v>2806.5</v>
      </c>
      <c r="E36" s="17">
        <f>D36/(1+$E$12/100)</f>
        <v>2806.5</v>
      </c>
      <c r="F36" s="29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57476</v>
      </c>
      <c r="C37" s="16" t="s">
        <v>40</v>
      </c>
      <c r="D37" s="17">
        <v>3054.19</v>
      </c>
      <c r="E37" s="17">
        <f>D37/(1+$E$12/100)</f>
        <v>3054.19</v>
      </c>
      <c r="F37" s="29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57485</v>
      </c>
      <c r="C38" s="16" t="s">
        <v>41</v>
      </c>
      <c r="D38" s="17">
        <v>2639.49</v>
      </c>
      <c r="E38" s="17">
        <f>D38/(1+$E$12/100)</f>
        <v>2639.49</v>
      </c>
      <c r="F38" s="29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57486</v>
      </c>
      <c r="C39" s="16" t="s">
        <v>42</v>
      </c>
      <c r="D39" s="17">
        <v>2932.74</v>
      </c>
      <c r="E39" s="17">
        <f>D39/(1+$E$12/100)</f>
        <v>2932.74</v>
      </c>
      <c r="F39" s="29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111227</v>
      </c>
      <c r="C40" s="16" t="s">
        <v>43</v>
      </c>
      <c r="D40" s="17">
        <v>3090.39</v>
      </c>
      <c r="E40" s="17">
        <f>D40/(1+$E$12/100)</f>
        <v>3090.39</v>
      </c>
      <c r="F40" s="29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111228</v>
      </c>
      <c r="C41" s="16" t="s">
        <v>44</v>
      </c>
      <c r="D41" s="17">
        <v>3216.16</v>
      </c>
      <c r="E41" s="17">
        <f>D41/(1+$E$12/100)</f>
        <v>3216.16</v>
      </c>
      <c r="F41" s="29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111569</v>
      </c>
      <c r="C42" s="16" t="s">
        <v>45</v>
      </c>
      <c r="D42" s="17">
        <v>3250.67</v>
      </c>
      <c r="E42" s="17">
        <f>D42/(1+$E$12/100)</f>
        <v>3250.67</v>
      </c>
      <c r="F42" s="29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111570</v>
      </c>
      <c r="C43" s="16" t="s">
        <v>46</v>
      </c>
      <c r="D43" s="17">
        <v>3380.83</v>
      </c>
      <c r="E43" s="17">
        <f>D43/(1+$E$12/100)</f>
        <v>3380.83</v>
      </c>
      <c r="F43" s="29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115460</v>
      </c>
      <c r="C44" s="16" t="s">
        <v>47</v>
      </c>
      <c r="D44" s="17">
        <v>2802.31</v>
      </c>
      <c r="E44" s="17">
        <f>D44/(1+$E$12/100)</f>
        <v>2802.31</v>
      </c>
      <c r="F44" s="29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115461</v>
      </c>
      <c r="C45" s="16" t="s">
        <v>48</v>
      </c>
      <c r="D45" s="17">
        <v>2917.62</v>
      </c>
      <c r="E45" s="17">
        <f>D45/(1+$E$12/100)</f>
        <v>2917.62</v>
      </c>
      <c r="F45" s="29" t="s">
        <v>16</v>
      </c>
      <c r="G45" s="18"/>
      <c r="H45" s="19">
        <f>ROUND(E45*G45,2)</f>
        <v>0</v>
      </c>
    </row>
    <row r="46" spans="1:8" s="1" customFormat="1" ht="33" customHeight="1" outlineLevel="2" x14ac:dyDescent="0.25">
      <c r="C46" s="20" t="s">
        <v>49</v>
      </c>
    </row>
    <row r="47" spans="1:8" ht="30.95" customHeight="1" outlineLevel="2" x14ac:dyDescent="0.2">
      <c r="C47" s="21" t="s">
        <v>50</v>
      </c>
      <c r="D47" s="26" t="s">
        <v>51</v>
      </c>
      <c r="E47" s="26"/>
    </row>
    <row r="48" spans="1:8" ht="15.95" customHeight="1" outlineLevel="2" x14ac:dyDescent="0.2">
      <c r="C48" s="22" t="s">
        <v>52</v>
      </c>
      <c r="D48" s="27" t="s">
        <v>53</v>
      </c>
      <c r="E48" s="27"/>
    </row>
    <row r="49" spans="3:5" ht="15.95" customHeight="1" outlineLevel="2" x14ac:dyDescent="0.2">
      <c r="C49" s="22" t="s">
        <v>54</v>
      </c>
      <c r="D49" s="28" t="s">
        <v>53</v>
      </c>
      <c r="E49" s="28"/>
    </row>
  </sheetData>
  <autoFilter ref="B14:I34"/>
  <mergeCells count="10">
    <mergeCell ref="B7:C7"/>
    <mergeCell ref="A11:C11"/>
    <mergeCell ref="D47:E47"/>
    <mergeCell ref="D48:E48"/>
    <mergeCell ref="D49:E49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8074.jpg"/>
    <hyperlink ref="F20" r:id="rId2" tooltip="Фото" display="https://catalog.hozkom.ru/image/400x400/118075.jpg"/>
    <hyperlink ref="F23" r:id="rId3" tooltip="Фото" display="https://catalog.hozkom.ru/image/400x400/56950.jpg"/>
    <hyperlink ref="F24" r:id="rId4" tooltip="Фото" display="https://catalog.hozkom.ru/image/400x400/56951.jpg"/>
    <hyperlink ref="F25" r:id="rId5" tooltip="Фото" display="https://catalog.hozkom.ru/image/400x400/56952.jpg"/>
    <hyperlink ref="F26" r:id="rId6" tooltip="Фото" display="https://catalog.hozkom.ru/image/400x400/56953.jpg"/>
    <hyperlink ref="F27" r:id="rId7" tooltip="Фото" display="https://catalog.hozkom.ru/image/400x400/56954.jpg"/>
    <hyperlink ref="F28" r:id="rId8" tooltip="Фото" display="https://catalog.hozkom.ru/image/400x400/56955.jpg"/>
    <hyperlink ref="F29" r:id="rId9" tooltip="Фото" display="https://catalog.hozkom.ru/image/400x400/56956.jpg"/>
    <hyperlink ref="F30" r:id="rId10" tooltip="Фото" display="https://catalog.hozkom.ru/image/400x400/56957.jpg"/>
    <hyperlink ref="F31" r:id="rId11" tooltip="Фото" display="https://catalog.hozkom.ru/image/400x400/56958.jpg"/>
    <hyperlink ref="F32" r:id="rId12" tooltip="Фото" display="https://catalog.hozkom.ru/image/400x400/56959.jpg"/>
    <hyperlink ref="F33" r:id="rId13" tooltip="Фото" display="https://catalog.hozkom.ru/image/400x400/56960.jpg"/>
    <hyperlink ref="F34" r:id="rId14" tooltip="Фото" display="https://catalog.hozkom.ru/image/400x400/56962.jpg"/>
    <hyperlink ref="F35" r:id="rId15" tooltip="Фото" display="https://catalog.hozkom.ru/image/400x400/115454.jpg"/>
    <hyperlink ref="F36" r:id="rId16" tooltip="Фото" display="https://catalog.hozkom.ru/image/400x400/57461.jpg"/>
    <hyperlink ref="F37" r:id="rId17" tooltip="Фото" display="https://catalog.hozkom.ru/image/400x400/57476.jpg"/>
    <hyperlink ref="F38" r:id="rId18" tooltip="Фото" display="https://catalog.hozkom.ru/image/400x400/57485.jpg"/>
    <hyperlink ref="F39" r:id="rId19" tooltip="Фото" display="https://catalog.hozkom.ru/image/400x400/57486.jpg"/>
    <hyperlink ref="F40" r:id="rId20" tooltip="Фото" display="https://catalog.hozkom.ru/image/400x400/111227.jpg"/>
    <hyperlink ref="F41" r:id="rId21" tooltip="Фото" display="https://catalog.hozkom.ru/image/400x400/111228.jpg"/>
    <hyperlink ref="F42" r:id="rId22" tooltip="Фото" display="https://catalog.hozkom.ru/image/400x400/111569.jpg"/>
    <hyperlink ref="F43" r:id="rId23" tooltip="Фото" display="https://catalog.hozkom.ru/image/400x400/111570.jpg"/>
    <hyperlink ref="F44" r:id="rId24" tooltip="Фото" display="https://catalog.hozkom.ru/image/400x400/115460.jpg"/>
    <hyperlink ref="F45" r:id="rId25" tooltip="Фото" display="https://catalog.hozkom.ru/image/400x400/115461.jpg"/>
  </hyperlinks>
  <pageMargins left="0.75" right="1" top="0.75" bottom="1" header="0.5" footer="0.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2026-05-12T08:20:38Z</dcterms:modified>
</cp:coreProperties>
</file>