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TDSheet!$B$11:$I$14</definedName>
  </definedNames>
  <calcPr calcId="145621" refMode="R1C1"/>
</workbook>
</file>

<file path=xl/calcChain.xml><?xml version="1.0" encoding="utf-8"?>
<calcChain xmlns="http://schemas.openxmlformats.org/spreadsheetml/2006/main">
  <c r="E22" i="1" l="1"/>
  <c r="H22" i="1" s="1"/>
  <c r="E21" i="1"/>
  <c r="H21" i="1" s="1"/>
  <c r="E20" i="1"/>
  <c r="H20" i="1" s="1"/>
  <c r="E19" i="1"/>
  <c r="H19" i="1"/>
  <c r="H12" i="1" l="1"/>
</calcChain>
</file>

<file path=xl/sharedStrings.xml><?xml version="1.0" encoding="utf-8"?>
<sst xmlns="http://schemas.openxmlformats.org/spreadsheetml/2006/main" count="37" uniqueCount="32">
  <si>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</si>
  <si>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</si>
  <si>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</si>
  <si>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</si>
  <si>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</si>
  <si>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</si>
  <si>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</si>
  <si>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12.05.2026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</si>
  <si>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</si>
  <si>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</si>
  <si>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</si>
  <si>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</si>
  <si>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</si>
  <si>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</si>
  <si>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</si>
  <si>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</si>
  <si>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</si>
  <si>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</si>
  <si>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</si>
  <si>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</si>
  <si>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Сантехника</t>
  </si>
  <si>
    <t>Насосное оборудование для отопления и водоснабжения</t>
  </si>
  <si>
    <t>Насос циркуляционный AQUALINK 25-60 трехскоростной, 1 1/2", Н-6м, 55л/мин. монтаж длина-130мм/8/ (шт.)</t>
  </si>
  <si>
    <t>Насос циркуляционный AQUALINK 32-80 трехскоростной, 2", Н-8м, 170л/мин. монтаж. длина-180мм/4/ (шт.)</t>
  </si>
  <si>
    <t>Насос циркуляционный AQUALINK 32-40 трехскоростной, 2", Н-4м, 45л/мин. монтаж. длина-180мм/8/ (шт.)</t>
  </si>
  <si>
    <t>Насос циркуляционный AQUALINK 25-60 трехскоростной, 1 1/2", Н-6м, 55л/мин. монтаж. длина-180мм/8/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</si>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</sst>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talog.hozkom.ru/image/400x400/122223.jpg" TargetMode="External"/><Relationship Id="rId2" Type="http://schemas.openxmlformats.org/officeDocument/2006/relationships/hyperlink" Target="https://catalog.hozkom.ru/image/400x400/122221.jpg" TargetMode="External"/><Relationship Id="rId1" Type="http://schemas.openxmlformats.org/officeDocument/2006/relationships/hyperlink" Target="https://catalog.hozkom.ru/image/400x400/122220.jpg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catalog.hozkom.ru/image/400x400/122225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26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3" t="s">
        <v>0</v>
      </c>
      <c r="B2" s="23"/>
      <c r="C2" s="23"/>
      <c r="D2" s="23"/>
      <c r="E2" s="23"/>
      <c r="F2" s="23"/>
      <c r="G2" s="23"/>
      <c r="H2" s="23"/>
    </row>
    <row r="3" spans="1:9" ht="15.95" customHeight="1" x14ac:dyDescent="0.25">
      <c r="B3" s="24" t="s">
        <v>1</v>
      </c>
      <c r="C3" s="24"/>
      <c r="D3" s="4"/>
      <c r="E3" s="5" t="s">
        <v>2</v>
      </c>
    </row>
    <row r="4" spans="1:9" ht="15.95" customHeight="1" x14ac:dyDescent="0.25">
      <c r="B4" s="24" t="s">
        <v>3</v>
      </c>
      <c r="C4" s="24"/>
    </row>
    <row r="5" spans="1:9" ht="15.95" customHeight="1" x14ac:dyDescent="0.25">
      <c r="B5" s="24" t="s">
        <v>4</v>
      </c>
      <c r="C5" s="24"/>
    </row>
    <row r="6" spans="1:9" ht="15.95" customHeight="1" x14ac:dyDescent="0.25">
      <c r="B6" s="24" t="s">
        <v>5</v>
      </c>
      <c r="C6" s="24"/>
    </row>
    <row r="7" spans="1:9" ht="15.95" customHeight="1" x14ac:dyDescent="0.25">
      <c r="B7" s="24" t="s">
        <v>6</v>
      </c>
      <c r="C7" s="24"/>
    </row>
    <row r="8" spans="1:9" ht="18.95" customHeight="1" x14ac:dyDescent="0.2"/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25" t="s">
        <v>7</v>
      </c>
      <c r="B11" s="25"/>
      <c r="C11" s="25"/>
    </row>
    <row r="12" spans="1:9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SUM(H15:H39)</f>
        <v>0</v>
      </c>
    </row>
    <row r="13" spans="1:9" ht="11.1" customHeight="1" x14ac:dyDescent="0.2"/>
    <row r="14" spans="1:9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  <c r="I14" s="8" t="s">
        <v>19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20</v>
      </c>
    </row>
    <row r="18" spans="1:8" s="1" customFormat="1" ht="11.1" customHeight="1" outlineLevel="1" x14ac:dyDescent="0.2">
      <c r="C18" s="13" t="s">
        <v>21</v>
      </c>
    </row>
    <row r="19" spans="1:8" s="1" customFormat="1" ht="104.1" customHeight="1" outlineLevel="2" x14ac:dyDescent="0.2">
      <c r="A19" s="14"/>
      <c r="B19" s="15">
        <v>122220</v>
      </c>
      <c r="C19" s="16" t="s">
        <v>22</v>
      </c>
      <c r="D19" s="17">
        <v>1965.63</v>
      </c>
      <c r="E19" s="17">
        <f>D19/(1+$E$12/100)</f>
        <v>1965.63</v>
      </c>
      <c r="F19" s="29" t="s">
        <v>16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122221</v>
      </c>
      <c r="C20" s="16" t="s">
        <v>23</v>
      </c>
      <c r="D20" s="17">
        <v>4030.99</v>
      </c>
      <c r="E20" s="17">
        <f>D20/(1+$E$12/100)</f>
        <v>4030.99</v>
      </c>
      <c r="F20" s="29" t="s">
        <v>16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122223</v>
      </c>
      <c r="C21" s="16" t="s">
        <v>24</v>
      </c>
      <c r="D21" s="17">
        <v>1954.12</v>
      </c>
      <c r="E21" s="17">
        <f>D21/(1+$E$12/100)</f>
        <v>1954.12</v>
      </c>
      <c r="F21" s="29" t="s">
        <v>16</v>
      </c>
      <c r="G21" s="18"/>
      <c r="H21" s="19">
        <f>ROUND(E21*G21,2)</f>
        <v>0</v>
      </c>
    </row>
    <row r="22" spans="1:8" s="1" customFormat="1" ht="104.1" customHeight="1" outlineLevel="2" x14ac:dyDescent="0.2">
      <c r="A22" s="14"/>
      <c r="B22" s="15">
        <v>122225</v>
      </c>
      <c r="C22" s="16" t="s">
        <v>25</v>
      </c>
      <c r="D22" s="17">
        <v>2032.84</v>
      </c>
      <c r="E22" s="17">
        <f>D22/(1+$E$12/100)</f>
        <v>2032.84</v>
      </c>
      <c r="F22" s="29" t="s">
        <v>16</v>
      </c>
      <c r="G22" s="18"/>
      <c r="H22" s="19">
        <f>ROUND(E22*G22,2)</f>
        <v>0</v>
      </c>
    </row>
    <row r="23" spans="1:8" s="1" customFormat="1" ht="33" customHeight="1" outlineLevel="2" x14ac:dyDescent="0.25">
      <c r="C23" s="20" t="s">
        <v>26</v>
      </c>
    </row>
    <row r="24" spans="1:8" ht="30.95" customHeight="1" outlineLevel="2" x14ac:dyDescent="0.2">
      <c r="C24" s="21" t="s">
        <v>27</v>
      </c>
      <c r="D24" s="26" t="s">
        <v>28</v>
      </c>
      <c r="E24" s="26"/>
    </row>
    <row r="25" spans="1:8" ht="15.95" customHeight="1" outlineLevel="2" x14ac:dyDescent="0.2">
      <c r="C25" s="22" t="s">
        <v>29</v>
      </c>
      <c r="D25" s="27" t="s">
        <v>30</v>
      </c>
      <c r="E25" s="27"/>
    </row>
    <row r="26" spans="1:8" ht="15.95" customHeight="1" outlineLevel="2" x14ac:dyDescent="0.2">
      <c r="C26" s="22" t="s">
        <v>31</v>
      </c>
      <c r="D26" s="28" t="s">
        <v>30</v>
      </c>
      <c r="E26" s="28"/>
    </row>
  </sheetData>
  <autoFilter ref="B11:I14">
    <filterColumn colId="0" showButton="0"/>
  </autoFilter>
  <mergeCells count="10">
    <mergeCell ref="B7:C7"/>
    <mergeCell ref="A11:C11"/>
    <mergeCell ref="D24:E24"/>
    <mergeCell ref="D25:E25"/>
    <mergeCell ref="D26:E26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122220.jpg"/>
    <hyperlink ref="F20" r:id="rId2" tooltip="Фото" display="https://catalog.hozkom.ru/image/400x400/122221.jpg"/>
    <hyperlink ref="F21" r:id="rId3" tooltip="Фото" display="https://catalog.hozkom.ru/image/400x400/122223.jpg"/>
    <hyperlink ref="F22" r:id="rId4" tooltip="Фото" display="https://catalog.hozkom.ru/image/400x400/122225.jpg"/>
  </hyperlinks>
  <pageMargins left="0.75" right="1" top="0.75" bottom="1" header="0.5" footer="0.5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2026-05-12T08:22:42Z</dcterms:modified>
</cp:coreProperties>
</file>