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definedNames>
    <definedName name="_xlnm._FilterDatabase" localSheetId="0" hidden="1">TDSheet!$B$14:$I$141</definedName>
  </definedNames>
  <calcPr calcId="145621" refMode="R1C1"/>
</workbook>
</file>

<file path=xl/calcChain.xml><?xml version="1.0" encoding="utf-8"?>
<calcChain xmlns="http://schemas.openxmlformats.org/spreadsheetml/2006/main">
  <c r="E152" i="1" l="1"/>
  <c r="H152" i="1" s="1"/>
  <c r="E151" i="1"/>
  <c r="H151" i="1" s="1"/>
  <c r="E148" i="1"/>
  <c r="H148" i="1" s="1"/>
  <c r="E147" i="1"/>
  <c r="H147" i="1" s="1"/>
  <c r="E146" i="1"/>
  <c r="H146" i="1" s="1"/>
  <c r="E145" i="1"/>
  <c r="H145" i="1" s="1"/>
  <c r="E144" i="1"/>
  <c r="H144" i="1" s="1"/>
  <c r="E141" i="1"/>
  <c r="H141" i="1" s="1"/>
  <c r="E140" i="1"/>
  <c r="H140" i="1" s="1"/>
  <c r="E139" i="1"/>
  <c r="H139" i="1"/>
  <c r="E138" i="1"/>
  <c r="H138" i="1" s="1"/>
  <c r="E137" i="1"/>
  <c r="H137" i="1" s="1"/>
  <c r="E134" i="1"/>
  <c r="H134" i="1"/>
  <c r="E133" i="1"/>
  <c r="H133" i="1" s="1"/>
  <c r="E132" i="1"/>
  <c r="H132" i="1"/>
  <c r="E131" i="1"/>
  <c r="H131" i="1"/>
  <c r="E130" i="1"/>
  <c r="H130" i="1" s="1"/>
  <c r="E129" i="1"/>
  <c r="H129" i="1"/>
  <c r="E128" i="1"/>
  <c r="H128" i="1" s="1"/>
  <c r="E127" i="1"/>
  <c r="H127" i="1" s="1"/>
  <c r="E126" i="1"/>
  <c r="H126" i="1"/>
  <c r="E125" i="1"/>
  <c r="H125" i="1" s="1"/>
  <c r="E124" i="1"/>
  <c r="H124" i="1" s="1"/>
  <c r="E121" i="1"/>
  <c r="H121" i="1"/>
  <c r="E120" i="1"/>
  <c r="H120" i="1" s="1"/>
  <c r="E119" i="1"/>
  <c r="H119" i="1"/>
  <c r="E118" i="1"/>
  <c r="H118" i="1" s="1"/>
  <c r="E117" i="1"/>
  <c r="H117" i="1" s="1"/>
  <c r="E116" i="1"/>
  <c r="H116" i="1" s="1"/>
  <c r="E115" i="1"/>
  <c r="H115" i="1"/>
  <c r="E114" i="1"/>
  <c r="H114" i="1" s="1"/>
  <c r="E113" i="1"/>
  <c r="H113" i="1" s="1"/>
  <c r="E112" i="1"/>
  <c r="H112" i="1" s="1"/>
  <c r="E111" i="1"/>
  <c r="H111" i="1" s="1"/>
  <c r="E110" i="1"/>
  <c r="H110" i="1" s="1"/>
  <c r="E109" i="1"/>
  <c r="H109" i="1" s="1"/>
  <c r="E108" i="1"/>
  <c r="H108" i="1" s="1"/>
  <c r="E107" i="1"/>
  <c r="H107" i="1" s="1"/>
  <c r="E106" i="1"/>
  <c r="H106" i="1" s="1"/>
  <c r="E105" i="1"/>
  <c r="H105" i="1" s="1"/>
  <c r="E104" i="1"/>
  <c r="H104" i="1" s="1"/>
  <c r="E103" i="1"/>
  <c r="H103" i="1" s="1"/>
  <c r="E102" i="1"/>
  <c r="H102" i="1"/>
  <c r="E101" i="1"/>
  <c r="H101" i="1" s="1"/>
  <c r="E100" i="1"/>
  <c r="H100" i="1" s="1"/>
  <c r="E99" i="1"/>
  <c r="H99" i="1" s="1"/>
  <c r="E98" i="1"/>
  <c r="H98" i="1"/>
  <c r="E97" i="1"/>
  <c r="H97" i="1"/>
  <c r="E96" i="1"/>
  <c r="H96" i="1" s="1"/>
  <c r="E95" i="1"/>
  <c r="H95" i="1" s="1"/>
  <c r="E94" i="1"/>
  <c r="H94" i="1" s="1"/>
  <c r="E93" i="1"/>
  <c r="H93" i="1" s="1"/>
  <c r="E92" i="1"/>
  <c r="H92" i="1" s="1"/>
  <c r="E89" i="1"/>
  <c r="H89" i="1"/>
  <c r="E88" i="1"/>
  <c r="H88" i="1" s="1"/>
  <c r="E87" i="1"/>
  <c r="H87" i="1" s="1"/>
  <c r="E86" i="1"/>
  <c r="H86" i="1" s="1"/>
  <c r="E85" i="1"/>
  <c r="H85" i="1" s="1"/>
  <c r="E84" i="1"/>
  <c r="H84" i="1" s="1"/>
  <c r="E83" i="1"/>
  <c r="H83" i="1" s="1"/>
  <c r="E82" i="1"/>
  <c r="H82" i="1" s="1"/>
  <c r="E81" i="1"/>
  <c r="H81" i="1" s="1"/>
  <c r="E79" i="1"/>
  <c r="H79" i="1" s="1"/>
  <c r="E78" i="1"/>
  <c r="H78" i="1"/>
  <c r="E77" i="1"/>
  <c r="H77" i="1" s="1"/>
  <c r="E76" i="1"/>
  <c r="H76" i="1" s="1"/>
  <c r="E75" i="1"/>
  <c r="H75" i="1"/>
  <c r="E74" i="1"/>
  <c r="H74" i="1" s="1"/>
  <c r="E73" i="1"/>
  <c r="H73" i="1" s="1"/>
  <c r="E72" i="1"/>
  <c r="H72" i="1" s="1"/>
  <c r="E71" i="1"/>
  <c r="H71" i="1"/>
  <c r="E70" i="1"/>
  <c r="H70" i="1" s="1"/>
  <c r="E69" i="1"/>
  <c r="H69" i="1" s="1"/>
  <c r="E68" i="1"/>
  <c r="H68" i="1" s="1"/>
  <c r="E67" i="1"/>
  <c r="H67" i="1"/>
  <c r="E66" i="1"/>
  <c r="H66" i="1" s="1"/>
  <c r="E65" i="1"/>
  <c r="H65" i="1" s="1"/>
  <c r="E64" i="1"/>
  <c r="H64" i="1"/>
  <c r="E63" i="1"/>
  <c r="H63" i="1" s="1"/>
  <c r="E62" i="1"/>
  <c r="H62" i="1" s="1"/>
  <c r="E61" i="1"/>
  <c r="H61" i="1" s="1"/>
  <c r="E60" i="1"/>
  <c r="H60" i="1" s="1"/>
  <c r="E59" i="1"/>
  <c r="H59" i="1"/>
  <c r="E58" i="1"/>
  <c r="H58" i="1" s="1"/>
  <c r="E57" i="1"/>
  <c r="H57" i="1"/>
  <c r="E56" i="1"/>
  <c r="H56" i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0" i="1"/>
  <c r="H40" i="1" s="1"/>
  <c r="E39" i="1"/>
  <c r="H39" i="1" s="1"/>
  <c r="E38" i="1"/>
  <c r="H38" i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/>
  <c r="E29" i="1"/>
  <c r="H29" i="1"/>
  <c r="E28" i="1"/>
  <c r="H28" i="1"/>
  <c r="E27" i="1"/>
  <c r="H27" i="1"/>
  <c r="E26" i="1"/>
  <c r="H26" i="1" s="1"/>
  <c r="E25" i="1"/>
  <c r="H25" i="1" s="1"/>
  <c r="E24" i="1"/>
  <c r="H24" i="1" s="1"/>
  <c r="E23" i="1"/>
  <c r="H23" i="1"/>
  <c r="E22" i="1"/>
  <c r="H22" i="1"/>
  <c r="E21" i="1"/>
  <c r="H21" i="1"/>
  <c r="E19" i="1"/>
  <c r="H19" i="1" s="1"/>
  <c r="H12" i="1" l="1"/>
</calcChain>
</file>

<file path=xl/sharedStrings.xml><?xml version="1.0" encoding="utf-8"?>
<sst xmlns="http://schemas.openxmlformats.org/spreadsheetml/2006/main" count="283" uniqueCount="162">
  <si>
    <t>ХОЗКОМПЛЕКТ 
660048, Красноярский край, г. Красноярск, Караульная 5Г
т/ф (391)2-55-11-58 многоканальный)
E-mail:hozkom@mail.ru</t>
  </si>
  <si>
    <t>Менеджер Котов Константин  доб. 144              hozkom0@mail.ru</t>
  </si>
  <si>
    <t>НОВИНКИ</t>
  </si>
  <si>
    <t>Менеджер Потехина Елена  доб. 122                  hoz102@inbox.ru</t>
  </si>
  <si>
    <t>Менеджер Соловьева Ольга   доб. 110             soloveva-os@hozkom.ru</t>
  </si>
  <si>
    <t>Менеджер Старкова Ольга доб. 104                  starkova-od@hozkom.ru</t>
  </si>
  <si>
    <t>Менеджер Котов Роман  доб. 107                      kotov-rn@hozkom.ru</t>
  </si>
  <si>
    <t>Прайс- лист от 23.10.2026 0:00:00</t>
  </si>
  <si>
    <t>Скидка</t>
  </si>
  <si>
    <t>%</t>
  </si>
  <si>
    <t>Итого сумма</t>
  </si>
  <si>
    <t>Фотография</t>
  </si>
  <si>
    <t>Код</t>
  </si>
  <si>
    <t>Наименование товаров</t>
  </si>
  <si>
    <t>Цена</t>
  </si>
  <si>
    <t>Цена со скидкой</t>
  </si>
  <si>
    <t>Фото</t>
  </si>
  <si>
    <t>Заказ кол-во</t>
  </si>
  <si>
    <t>Заказ сумма</t>
  </si>
  <si>
    <t>Остаток</t>
  </si>
  <si>
    <t>Товары для дома</t>
  </si>
  <si>
    <t>Галантерея</t>
  </si>
  <si>
    <t>Ролик для чистки  одежды, 10листов, 2 сменных блока, арт.013-10 /100/ (шт.)</t>
  </si>
  <si>
    <t>Вешалки  Крючки  Плечики</t>
  </si>
  <si>
    <t>Вешалка ХК для одежды 43см, набор 3шт, пластик, арт.315 /40/ (шт.)</t>
  </si>
  <si>
    <t>Вешалка ХК для одежды 40см, набор 5шт, пластик, арт.6135 /44/ (шт.)</t>
  </si>
  <si>
    <t>Вешалка ХК для одежды 43см, набор 5шт, пластик, арт.314 /40/ (шт.)</t>
  </si>
  <si>
    <t>Крючок ХК самоклеющийся, 2шт на блистере, "Домик", арт.909 /160/ (шт.)</t>
  </si>
  <si>
    <t>Крючок ХК самоклеющийся, 2шт на блистере, "Ель", арт.987 /160/ (шт.)</t>
  </si>
  <si>
    <t>Крючок ХК самоклеющийся, 2шт на блистере, "Яблоко", арт.2030 /160/ (шт.)</t>
  </si>
  <si>
    <t>Крючок ХК самоклеющийся, 3шт на блистере, арт.8845 /160/ (шт.)</t>
  </si>
  <si>
    <t>Крючок ХК самоклеющийся, 3шт на блистере, арт.7768 /160/ (шт.)</t>
  </si>
  <si>
    <t>Крючок ХК самоклеющийся, 6шт на блистере, арт.920 /160/ (шт.)</t>
  </si>
  <si>
    <t>Крючок ХК самоклеющийся, 4шт на блистере, арт.406 /160/ (шт.)</t>
  </si>
  <si>
    <t>Крючок ХК самоклеющийся, 3шт на блистере, арт.8195 /160/ (шт.)</t>
  </si>
  <si>
    <t>Крючок ХК самоклеющийся, 3шт на блистере, арт.17048 /200/ (шт.)</t>
  </si>
  <si>
    <t>Крючок ХК самоклеющийся, 3шт на блистере, арт.17052 /200/ (шт.)</t>
  </si>
  <si>
    <t>Крючок ХК самоклеющийся, 3шт на блистере, арт.7216 /160/ (шт.)</t>
  </si>
  <si>
    <t>Крючок ХК самоклеющийся, 4шт на блистере, арт.1409 /240/ (шт.)</t>
  </si>
  <si>
    <t>Крючок ХК самоклеющийся, 4шт на блистере, арт.853-4 /240/ (шт.)</t>
  </si>
  <si>
    <t>Крючок ХК самоклеющийся, 5шт на блистере, арт. 893-5 /400/ (шт.)</t>
  </si>
  <si>
    <t>Крючок ХК самоклеющийся, 4шт на блистере, арт. 8187 /120/ (шт.)</t>
  </si>
  <si>
    <t>Крючок ХК настенный 6шт арт. 035-6 /200/ (шт.)</t>
  </si>
  <si>
    <t>Крючок ХК настенный 6шт арт. 035-8 /200/ (шт.)</t>
  </si>
  <si>
    <t>Текстиль для дома</t>
  </si>
  <si>
    <t>Сумка  ХК хозяйственная "Рисовка" 50*50*13см на молнии /200/ (шт.)</t>
  </si>
  <si>
    <t>Сумка  ХК хозяйственная "Рисовка" 55*55*13см на молнии /200/ (шт.)</t>
  </si>
  <si>
    <t>Сумка  ХК хозяйственная "Рисовка" 60*65*14см на молнии /200/ (шт.)</t>
  </si>
  <si>
    <t>Сумка  ХК хозяйственная "Рисовка" 65*70*20см на молнии /200/ (шт.)</t>
  </si>
  <si>
    <t>Сумка  ХК хозяйственная "Рисовка" 70*75*20см на молнии /200/ (шт.)</t>
  </si>
  <si>
    <t>Товары для ванной комнаты и туалета</t>
  </si>
  <si>
    <t>Вантуз малый с деревянный ручкой /120/ (шт.)</t>
  </si>
  <si>
    <t>Ершик ХК для унитаза с подставкой /240/ (шт.)</t>
  </si>
  <si>
    <t>Квоч XK пластмассовый круглый, арт.2315-1 /120/ (шт.)</t>
  </si>
  <si>
    <t>Квоч XK пластмассовый круглый, арт.2055 /60/ (шт.)</t>
  </si>
  <si>
    <t>Квоч XK пластмассовый квадратный, в ассортименте, арт.2031 /60/ (шт.)</t>
  </si>
  <si>
    <t>Квоч XK пластмассовый фигурный, белый, арт.2057 /60/ (шт.)</t>
  </si>
  <si>
    <t>Квоч XK пластмассовый квадратный, розовый, "Ажур", арт.0314 /60/ (шт.)</t>
  </si>
  <si>
    <t>Прищепка пластмассовая, набор 36шт. в корзинке, арт.387 /48/ (упак)</t>
  </si>
  <si>
    <t>Прищепка пластмассовая, набор 20шт., арт.6619 /144/ (упак)</t>
  </si>
  <si>
    <t>Прищепка пластмассовая, набор 20шт., арт.028 /144/ (упак)</t>
  </si>
  <si>
    <t>Прищепка пластмассовая, набор 20шт., арт.0201-2 /220/ (упак)</t>
  </si>
  <si>
    <t>Прищепка пластмассовая, набор 36шт., арт.0201-4 /150/ (упак)</t>
  </si>
  <si>
    <t>Прищепка пластмассовая, набор 48шт., арт.0201-5 /110/ (упак)</t>
  </si>
  <si>
    <t>Ершик для унитаза малый, арт.806 /120/ (шт.)</t>
  </si>
  <si>
    <t>Ершик для унитаза большой, арт.533 /100/ (шт.)</t>
  </si>
  <si>
    <t>Штора для ванной 180*180см, белая, J-30, ВВ-2717-001 /60/ (шт.)</t>
  </si>
  <si>
    <t>Штора для ванной 180*180см, бежевая, J-30, ВВ-2717-002 /60/ (шт.)</t>
  </si>
  <si>
    <t>Штора для ванной 180*180см, серая, J-30, ВВ-2717-003 /60/ (шт.)</t>
  </si>
  <si>
    <t>Штора для ванной 180*180см, черная, J-30, ВВ-2717-004 /60/ (шт.)</t>
  </si>
  <si>
    <t>Штора для ванной 180*180см, серая, A-24, ВВ-2717-005 /60/ (шт.)</t>
  </si>
  <si>
    <t>Штора для ванной 180*180см, бежевая, A-25, ВВ-2717-006 /60/ (шт.)</t>
  </si>
  <si>
    <t>Штора для ванной 180*180см, белая, A-41-209, ВВ-2717-007 /60/ (шт.)</t>
  </si>
  <si>
    <t>Штора для ванной 180*180см, белая, A-41 HW1, ВВ-2717-008 /60/ (шт.)</t>
  </si>
  <si>
    <t>Штора для ванной 180*180см, бело-зел, A-42, ВВ-2717-009 /60/ (шт.)</t>
  </si>
  <si>
    <t>Штора для ванной 180*180см, бело-сер, A-42, ВВ-2717-010 /60/ (шт.)</t>
  </si>
  <si>
    <t>Штора для ванной 180*180см, бел.-красная, A-42, ВВ-2717-011 /60/ (шт.)</t>
  </si>
  <si>
    <t>Штора для ванной 180*180см, бел.-коричневая, A-42, ВВ-2717-012 /60/ (шт.)</t>
  </si>
  <si>
    <t>Штора для ванной 180*180см, голубая, A-19, ВВ-2717-018 /60/ (шт.)</t>
  </si>
  <si>
    <t>Штора для ванной 180*180см, белая, A-19, ВВ-2717-019 /60/ (шт.)</t>
  </si>
  <si>
    <t>Штора для ванной 180*180см, зеленая, A-19, ВВ-2717-020 /60/ (шт.)</t>
  </si>
  <si>
    <t>Штора для ванной 180*180см, черная, A-19, ВВ-2717-021 /60/ (шт.)</t>
  </si>
  <si>
    <t>Штора для ванной 180*180см, серая, A-19, ВВ-2717-022 /60/ (шт.)</t>
  </si>
  <si>
    <t>Товары для уборки</t>
  </si>
  <si>
    <t>Ведро ХК для мусора с качающейся крышкой, 10л, пластик, арт.9951 /48/ (шт.)</t>
  </si>
  <si>
    <t>Ведро ХК для мусора с качающейся крышкой, 10л, пластик, арт.9004-1 /36/ (шт.)</t>
  </si>
  <si>
    <t>Ведро ХК для мусора с качающейся крышкой, 10л, пластик, арт.9803-1 /36/ (шт.)</t>
  </si>
  <si>
    <t>Совок с щеткой-сметкой, с резинкой, арт.102-1 /120/ (шт.)</t>
  </si>
  <si>
    <t>Щетка ХК для одежды "Утюжок" арт.878 /360/ (шт.)</t>
  </si>
  <si>
    <t>Щетка ХК для одежды "Утюжок" арт.0021 /180/ (шт.)</t>
  </si>
  <si>
    <t>Щетка ХК для одежды "Утюжок" арт.208 /400/ (шт.)</t>
  </si>
  <si>
    <t>Щетка ХК для одежды "Утюжок" арт.815 /180/ (шт.)</t>
  </si>
  <si>
    <t>Щетка+совок ХК  "Ленивка", h-85см, арт.6086 /40/ (шт.)</t>
  </si>
  <si>
    <t>Товары для кухни</t>
  </si>
  <si>
    <t>Кухонные принадлежности</t>
  </si>
  <si>
    <t>Подставка ХК для столовых приборов, пластик, 3 секции, арт.576 /100/ (шт.)</t>
  </si>
  <si>
    <t>Набор ножей из нержавеющей стали, 7штук DF-1019 /12/ (шт.)</t>
  </si>
  <si>
    <t>Набор ножей из нержавеющей стали, 8штук T-009 /12/ (шт.)</t>
  </si>
  <si>
    <t>Набор ножей из нержавеющей стали, 8штук T-027 /12/ (шт.)</t>
  </si>
  <si>
    <t>Набор ножей из нержавеющей стали, 15штук T-010 /12/ (шт.)</t>
  </si>
  <si>
    <t>Набор ножей из нержавеющей стали, 8штук DF-1033 /12/ (шт.)</t>
  </si>
  <si>
    <t>Нож кухонный из нержавеющей стали 9см DF-334 /12/ (шт.)</t>
  </si>
  <si>
    <t>Нож кухонный из нержавеющей стали 20см  DF-332 /12/ (шт.)</t>
  </si>
  <si>
    <t>Нож кухонный из нержавеющей стали 19см DF-331 /12/ (шт.)</t>
  </si>
  <si>
    <t>Нож кухонный из нержавеющей стали 18см S-078 /12/ (шт.)</t>
  </si>
  <si>
    <t>Нож кухонный из нержавеющей стали 18,5см S-077 /12/ (шт.)</t>
  </si>
  <si>
    <t>Нож кухонный из нержавеющей стали DF-383 /12/ (шт.)</t>
  </si>
  <si>
    <t>Набор ножей из нержавеющей стали, 7штук DF-1021 /12/ (шт.)</t>
  </si>
  <si>
    <t>Подставка для ножей и ножниц, нержавейка 12*12*23,3 арт Р5518 /24/ (шт.)</t>
  </si>
  <si>
    <t>Подставка для ножей и ножниц, нержавейка 10*10*23,3 арт Р5490 /24/ (шт.)</t>
  </si>
  <si>
    <t>Подставка для ножей и ножниц, нержавейка 11*11*23 арт Р5494 /24/ (шт.)</t>
  </si>
  <si>
    <t>Набор кухонный нож и овощечистка , красный /240/ (шт.)</t>
  </si>
  <si>
    <t>Набор кухонный нож и овощечистка , зеленый /240/ (шт.)</t>
  </si>
  <si>
    <t>Нож кухонный универсальный в чехле ,серый /480/ (шт.)</t>
  </si>
  <si>
    <t>Нож кухонный универсальный в чехле ,черный /480/ (шт.)</t>
  </si>
  <si>
    <t>Терка  4-х сторонняя, черная, арт. А405-9а /48/ (шт.)</t>
  </si>
  <si>
    <t>Терка  6-и сторонняя, черная, арт. А601--9А /72/ (шт.)</t>
  </si>
  <si>
    <t>Терка  4-х сторонняя, черная, арт. А460-10а /48/ (шт.)</t>
  </si>
  <si>
    <t>Терка  4-х сторонняя, черная, арт. А432-8а /72/ (шт.)</t>
  </si>
  <si>
    <t>Терка  4-х сторонняя, черная, арт. А406-9а /72/ (шт.)</t>
  </si>
  <si>
    <t>Терка  4-х сторонняя, черная, арт. А495-9а /96/ (шт.)</t>
  </si>
  <si>
    <t>Терка  4-х сторонняя, арт.405-HD080 /48/ (шт.)</t>
  </si>
  <si>
    <t>Терка  4-х сторонняя, арт.405-HD001/48/ (шт.)</t>
  </si>
  <si>
    <t>Терка  4-х сторонняя, арт.405-HD076/48/ (шт.)</t>
  </si>
  <si>
    <t>Щетка ХК для посуды, с ручкой, L-28см, арт.833 /144/ (шт.)</t>
  </si>
  <si>
    <t>Изделия из пластика</t>
  </si>
  <si>
    <t>Хранение</t>
  </si>
  <si>
    <t>Контейнер ХК универсальный для хранения, 31*27*22см, пластиковый с крышкой, арт.878 /30/ (шт.)</t>
  </si>
  <si>
    <t>Контейнер ХК универсальный для хранения, 37*31*23см, пластиковый с крышкой, арт.879 /20/ (шт.)</t>
  </si>
  <si>
    <t>Контейнер ХК универсальный для хранения, 20*20*15см, пластиковый с крышкой, арт.876 /40/ (шт.)</t>
  </si>
  <si>
    <t>Контейнер ХК универсальный для хранения, 27*23*18см, пластиковый с крышкой, арт.877 /40/ (шт.)</t>
  </si>
  <si>
    <t>Контейнер ХК универсальный для хранения, 42*37*30см, пластиковый с крышкой, на колесах, арт.6025 /12 (шт.)</t>
  </si>
  <si>
    <t>Корзина ХК универсальная для хранения, 23*18*14см, арт.813 /60/ (шт.)</t>
  </si>
  <si>
    <t>Корзина ХК универсальная для хранения, 27*21*9см, арт.802 /60/ (шт.)</t>
  </si>
  <si>
    <t>Корзина ХК универсальная для хранения, 26*13*12см, арт.801 /80/ (шт.)</t>
  </si>
  <si>
    <t>Корзина ХК универсальная для хранения, 10*10*8см, арт.307 /288/ (шт.)</t>
  </si>
  <si>
    <t>Корзина ХК универсальная для хранения, 12*12*10см, арт.308 /240/ (шт.)</t>
  </si>
  <si>
    <t>Корзина ХК универсальная для хранения, 14*14*12см, арт.309 /144/ (шт.)</t>
  </si>
  <si>
    <t>Сантехника</t>
  </si>
  <si>
    <t>Комплектующие к смесителям</t>
  </si>
  <si>
    <t>Лейка ХК для душа, 3 режима, хром/белый, HT-37 /100/ (шт.)</t>
  </si>
  <si>
    <t>Лейка ХК для душа, без режимов, хром/серый, HT-51 /100/ (шт.)</t>
  </si>
  <si>
    <t>Лейка ХК для душа, 4 режима, хром/фиолетовый, HT-A20 /100/ (шт.)</t>
  </si>
  <si>
    <t>Лейка ХК для душа, без режимов, черный, HT-75 /60/ (шт.)</t>
  </si>
  <si>
    <t>Лейка ХК для душа, без режимов, хром/черный, HT-19 /60/ (шт.)</t>
  </si>
  <si>
    <t>Электроустановочные изделия</t>
  </si>
  <si>
    <t>ТВ и Телефонные принадлежности, Тех химия</t>
  </si>
  <si>
    <t>Кронштейн для телевизора настенный поворотный 32-60", P4 /5/ (шт.)</t>
  </si>
  <si>
    <t>Кронштейн для телевизора настенный поворотный 45-75", P6 /3/ (шт.)</t>
  </si>
  <si>
    <t>Кронштейн для телевизора настенный поворотный 32-55", X400 /10/ (шт.)</t>
  </si>
  <si>
    <t>Кронштейн для телевизора настенный 26-63", С45 /10/ (шт.)</t>
  </si>
  <si>
    <t>Кронштейн для телевизора настенный 23-65", 44T /10/ (шт.)</t>
  </si>
  <si>
    <t>Сувенирная продукция</t>
  </si>
  <si>
    <t>Предметы интерьера</t>
  </si>
  <si>
    <t>Ваза ХК декоративная, пластиковая,  h-30см, арт.3515 /36/ (шт.)</t>
  </si>
  <si>
    <t>Ваза ХК декоративная, пластиковая,  h-30см, арт.3521 /80/ (шт.)</t>
  </si>
  <si>
    <t>Режим работы</t>
  </si>
  <si>
    <t xml:space="preserve">                                               Понедельник                                                                                     Пятница</t>
  </si>
  <si>
    <t xml:space="preserve"> с 9-00  до 17-30</t>
  </si>
  <si>
    <t>Суббота</t>
  </si>
  <si>
    <t>выходной</t>
  </si>
  <si>
    <t>Воскресенье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</si>
</sst>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8"/>
      <name val="Arial"/>
    </font>
    <font>
      <sz val="8"/>
      <name val="Arial"/>
      <family val="2"/>
    </font>
    <font>
      <b/>
      <sz val="18"/>
      <color rgb="FF00000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8"/>
      <name val="Arial"/>
      <family val="2"/>
    </font>
    <font>
      <b/>
      <sz val="12"/>
      <color rgb="FF0000FF"/>
      <name val="Arial"/>
      <family val="2"/>
    </font>
    <font>
      <b/>
      <i/>
      <u/>
      <sz val="14"/>
      <color rgb="FF800000"/>
      <name val="Arial"/>
      <family val="2"/>
    </font>
    <font>
      <b/>
      <i/>
      <u/>
      <sz val="9"/>
      <color rgb="FF008000"/>
      <name val="Arial"/>
      <family val="2"/>
    </font>
    <font>
      <b/>
      <u/>
      <sz val="12"/>
      <name val="Arial"/>
      <family val="2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u/>
      <sz val="8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DD9CB3"/>
        <bgColor auto="1"/>
      </patternFill>
    </fill>
    <fill>
      <patternFill patternType="solid">
        <fgColor rgb="FF54FCA8"/>
        <bgColor auto="1"/>
      </patternFill>
    </fill>
    <fill>
      <patternFill patternType="solid">
        <fgColor rgb="FFAAFF5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/>
    </xf>
    <xf numFmtId="0" fontId="0" fillId="2" borderId="1" xfId="0" applyFill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/>
    </xf>
    <xf numFmtId="0" fontId="7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top"/>
    </xf>
    <xf numFmtId="1" fontId="1" fillId="4" borderId="1" xfId="0" applyNumberFormat="1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left" vertical="top" wrapText="1"/>
    </xf>
    <xf numFmtId="2" fontId="1" fillId="4" borderId="1" xfId="0" applyNumberFormat="1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right" vertical="center"/>
    </xf>
    <xf numFmtId="0" fontId="9" fillId="0" borderId="5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3" borderId="1" xfId="1" applyFill="1" applyBorder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87" Type="http://schemas.openxmlformats.org/officeDocument/2006/relationships/image" Target="../media/image87.png"/><Relationship Id="rId102" Type="http://schemas.openxmlformats.org/officeDocument/2006/relationships/image" Target="../media/image102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16" Type="http://schemas.openxmlformats.org/officeDocument/2006/relationships/image" Target="../media/image116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11" Type="http://schemas.openxmlformats.org/officeDocument/2006/relationships/image" Target="../media/image11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18</xdr:row>
      <xdr:rowOff>57150</xdr:rowOff>
    </xdr:from>
    <xdr:to>
      <xdr:col>0</xdr:col>
      <xdr:colOff>1771650</xdr:colOff>
      <xdr:row>18</xdr:row>
      <xdr:rowOff>1200150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</xdr:row>
      <xdr:rowOff>57150</xdr:rowOff>
    </xdr:from>
    <xdr:to>
      <xdr:col>0</xdr:col>
      <xdr:colOff>1771650</xdr:colOff>
      <xdr:row>20</xdr:row>
      <xdr:rowOff>1200150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</xdr:row>
      <xdr:rowOff>57150</xdr:rowOff>
    </xdr:from>
    <xdr:to>
      <xdr:col>0</xdr:col>
      <xdr:colOff>1771650</xdr:colOff>
      <xdr:row>21</xdr:row>
      <xdr:rowOff>1200150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</xdr:row>
      <xdr:rowOff>57150</xdr:rowOff>
    </xdr:from>
    <xdr:to>
      <xdr:col>0</xdr:col>
      <xdr:colOff>1771650</xdr:colOff>
      <xdr:row>22</xdr:row>
      <xdr:rowOff>1200150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</xdr:row>
      <xdr:rowOff>57150</xdr:rowOff>
    </xdr:from>
    <xdr:to>
      <xdr:col>0</xdr:col>
      <xdr:colOff>1771650</xdr:colOff>
      <xdr:row>23</xdr:row>
      <xdr:rowOff>1200150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</xdr:row>
      <xdr:rowOff>57150</xdr:rowOff>
    </xdr:from>
    <xdr:to>
      <xdr:col>0</xdr:col>
      <xdr:colOff>1771650</xdr:colOff>
      <xdr:row>24</xdr:row>
      <xdr:rowOff>1200150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</xdr:row>
      <xdr:rowOff>57150</xdr:rowOff>
    </xdr:from>
    <xdr:to>
      <xdr:col>0</xdr:col>
      <xdr:colOff>1771650</xdr:colOff>
      <xdr:row>25</xdr:row>
      <xdr:rowOff>1200150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</xdr:row>
      <xdr:rowOff>57150</xdr:rowOff>
    </xdr:from>
    <xdr:to>
      <xdr:col>0</xdr:col>
      <xdr:colOff>1771650</xdr:colOff>
      <xdr:row>26</xdr:row>
      <xdr:rowOff>1200150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</xdr:row>
      <xdr:rowOff>57150</xdr:rowOff>
    </xdr:from>
    <xdr:to>
      <xdr:col>0</xdr:col>
      <xdr:colOff>1771650</xdr:colOff>
      <xdr:row>27</xdr:row>
      <xdr:rowOff>1200150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</xdr:row>
      <xdr:rowOff>57150</xdr:rowOff>
    </xdr:from>
    <xdr:to>
      <xdr:col>0</xdr:col>
      <xdr:colOff>1771650</xdr:colOff>
      <xdr:row>28</xdr:row>
      <xdr:rowOff>1200150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29</xdr:row>
      <xdr:rowOff>57150</xdr:rowOff>
    </xdr:from>
    <xdr:to>
      <xdr:col>0</xdr:col>
      <xdr:colOff>1771650</xdr:colOff>
      <xdr:row>29</xdr:row>
      <xdr:rowOff>1200150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</xdr:row>
      <xdr:rowOff>57150</xdr:rowOff>
    </xdr:from>
    <xdr:to>
      <xdr:col>0</xdr:col>
      <xdr:colOff>1771650</xdr:colOff>
      <xdr:row>30</xdr:row>
      <xdr:rowOff>1200150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</xdr:row>
      <xdr:rowOff>57150</xdr:rowOff>
    </xdr:from>
    <xdr:to>
      <xdr:col>0</xdr:col>
      <xdr:colOff>1771650</xdr:colOff>
      <xdr:row>31</xdr:row>
      <xdr:rowOff>1200150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</xdr:row>
      <xdr:rowOff>57150</xdr:rowOff>
    </xdr:from>
    <xdr:to>
      <xdr:col>0</xdr:col>
      <xdr:colOff>1771650</xdr:colOff>
      <xdr:row>32</xdr:row>
      <xdr:rowOff>1200150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</xdr:row>
      <xdr:rowOff>57150</xdr:rowOff>
    </xdr:from>
    <xdr:to>
      <xdr:col>0</xdr:col>
      <xdr:colOff>1771650</xdr:colOff>
      <xdr:row>33</xdr:row>
      <xdr:rowOff>1200150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</xdr:row>
      <xdr:rowOff>57150</xdr:rowOff>
    </xdr:from>
    <xdr:to>
      <xdr:col>0</xdr:col>
      <xdr:colOff>1771650</xdr:colOff>
      <xdr:row>34</xdr:row>
      <xdr:rowOff>1200150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</xdr:row>
      <xdr:rowOff>57150</xdr:rowOff>
    </xdr:from>
    <xdr:to>
      <xdr:col>0</xdr:col>
      <xdr:colOff>1771650</xdr:colOff>
      <xdr:row>35</xdr:row>
      <xdr:rowOff>1200150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</xdr:row>
      <xdr:rowOff>57150</xdr:rowOff>
    </xdr:from>
    <xdr:to>
      <xdr:col>0</xdr:col>
      <xdr:colOff>1771650</xdr:colOff>
      <xdr:row>36</xdr:row>
      <xdr:rowOff>1200150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</xdr:row>
      <xdr:rowOff>57150</xdr:rowOff>
    </xdr:from>
    <xdr:to>
      <xdr:col>0</xdr:col>
      <xdr:colOff>1771650</xdr:colOff>
      <xdr:row>37</xdr:row>
      <xdr:rowOff>1200150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</xdr:row>
      <xdr:rowOff>57150</xdr:rowOff>
    </xdr:from>
    <xdr:to>
      <xdr:col>0</xdr:col>
      <xdr:colOff>1771650</xdr:colOff>
      <xdr:row>38</xdr:row>
      <xdr:rowOff>1200150</xdr:rowOff>
    </xdr:to>
    <xdr:pic>
      <xdr:nvPicPr>
        <xdr:cNvPr id="21" name="Имя " descr="Descr 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</xdr:row>
      <xdr:rowOff>57150</xdr:rowOff>
    </xdr:from>
    <xdr:to>
      <xdr:col>0</xdr:col>
      <xdr:colOff>1771650</xdr:colOff>
      <xdr:row>39</xdr:row>
      <xdr:rowOff>1200150</xdr:rowOff>
    </xdr:to>
    <xdr:pic>
      <xdr:nvPicPr>
        <xdr:cNvPr id="22" name="Имя " descr="Descr 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</xdr:row>
      <xdr:rowOff>57150</xdr:rowOff>
    </xdr:from>
    <xdr:to>
      <xdr:col>0</xdr:col>
      <xdr:colOff>1771650</xdr:colOff>
      <xdr:row>41</xdr:row>
      <xdr:rowOff>1200150</xdr:rowOff>
    </xdr:to>
    <xdr:pic>
      <xdr:nvPicPr>
        <xdr:cNvPr id="23" name="Имя " descr="Descr 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</xdr:row>
      <xdr:rowOff>57150</xdr:rowOff>
    </xdr:from>
    <xdr:to>
      <xdr:col>0</xdr:col>
      <xdr:colOff>1771650</xdr:colOff>
      <xdr:row>42</xdr:row>
      <xdr:rowOff>1200150</xdr:rowOff>
    </xdr:to>
    <xdr:pic>
      <xdr:nvPicPr>
        <xdr:cNvPr id="24" name="Имя " descr="Descr 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</xdr:row>
      <xdr:rowOff>57150</xdr:rowOff>
    </xdr:from>
    <xdr:to>
      <xdr:col>0</xdr:col>
      <xdr:colOff>1771650</xdr:colOff>
      <xdr:row>43</xdr:row>
      <xdr:rowOff>1200150</xdr:rowOff>
    </xdr:to>
    <xdr:pic>
      <xdr:nvPicPr>
        <xdr:cNvPr id="25" name="Имя " descr="Descr 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44</xdr:row>
      <xdr:rowOff>57150</xdr:rowOff>
    </xdr:from>
    <xdr:to>
      <xdr:col>0</xdr:col>
      <xdr:colOff>1771650</xdr:colOff>
      <xdr:row>44</xdr:row>
      <xdr:rowOff>1200150</xdr:rowOff>
    </xdr:to>
    <xdr:pic>
      <xdr:nvPicPr>
        <xdr:cNvPr id="26" name="Имя " descr="Descr 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45</xdr:row>
      <xdr:rowOff>57150</xdr:rowOff>
    </xdr:from>
    <xdr:to>
      <xdr:col>0</xdr:col>
      <xdr:colOff>1771650</xdr:colOff>
      <xdr:row>45</xdr:row>
      <xdr:rowOff>1200150</xdr:rowOff>
    </xdr:to>
    <xdr:pic>
      <xdr:nvPicPr>
        <xdr:cNvPr id="27" name="Имя " descr="Descr 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47</xdr:row>
      <xdr:rowOff>57150</xdr:rowOff>
    </xdr:from>
    <xdr:to>
      <xdr:col>0</xdr:col>
      <xdr:colOff>1771650</xdr:colOff>
      <xdr:row>47</xdr:row>
      <xdr:rowOff>1200150</xdr:rowOff>
    </xdr:to>
    <xdr:pic>
      <xdr:nvPicPr>
        <xdr:cNvPr id="28" name="Имя " descr="Descr 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48</xdr:row>
      <xdr:rowOff>57150</xdr:rowOff>
    </xdr:from>
    <xdr:to>
      <xdr:col>0</xdr:col>
      <xdr:colOff>1771650</xdr:colOff>
      <xdr:row>48</xdr:row>
      <xdr:rowOff>1200150</xdr:rowOff>
    </xdr:to>
    <xdr:pic>
      <xdr:nvPicPr>
        <xdr:cNvPr id="29" name="Имя " descr="Descr 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49</xdr:row>
      <xdr:rowOff>57150</xdr:rowOff>
    </xdr:from>
    <xdr:to>
      <xdr:col>0</xdr:col>
      <xdr:colOff>1771650</xdr:colOff>
      <xdr:row>49</xdr:row>
      <xdr:rowOff>1200150</xdr:rowOff>
    </xdr:to>
    <xdr:pic>
      <xdr:nvPicPr>
        <xdr:cNvPr id="30" name="Имя " descr="Descr 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50</xdr:row>
      <xdr:rowOff>57150</xdr:rowOff>
    </xdr:from>
    <xdr:to>
      <xdr:col>0</xdr:col>
      <xdr:colOff>1771650</xdr:colOff>
      <xdr:row>50</xdr:row>
      <xdr:rowOff>1200150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51</xdr:row>
      <xdr:rowOff>57150</xdr:rowOff>
    </xdr:from>
    <xdr:to>
      <xdr:col>0</xdr:col>
      <xdr:colOff>1771650</xdr:colOff>
      <xdr:row>51</xdr:row>
      <xdr:rowOff>1200150</xdr:rowOff>
    </xdr:to>
    <xdr:pic>
      <xdr:nvPicPr>
        <xdr:cNvPr id="32" name="Имя " descr="Descr 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52</xdr:row>
      <xdr:rowOff>57150</xdr:rowOff>
    </xdr:from>
    <xdr:to>
      <xdr:col>0</xdr:col>
      <xdr:colOff>1771650</xdr:colOff>
      <xdr:row>52</xdr:row>
      <xdr:rowOff>1200150</xdr:rowOff>
    </xdr:to>
    <xdr:pic>
      <xdr:nvPicPr>
        <xdr:cNvPr id="33" name="Имя " descr="Descr 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53</xdr:row>
      <xdr:rowOff>57150</xdr:rowOff>
    </xdr:from>
    <xdr:to>
      <xdr:col>0</xdr:col>
      <xdr:colOff>1771650</xdr:colOff>
      <xdr:row>53</xdr:row>
      <xdr:rowOff>1200150</xdr:rowOff>
    </xdr:to>
    <xdr:pic>
      <xdr:nvPicPr>
        <xdr:cNvPr id="34" name="Имя " descr="Descr 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54</xdr:row>
      <xdr:rowOff>57150</xdr:rowOff>
    </xdr:from>
    <xdr:to>
      <xdr:col>0</xdr:col>
      <xdr:colOff>1771650</xdr:colOff>
      <xdr:row>54</xdr:row>
      <xdr:rowOff>1200150</xdr:rowOff>
    </xdr:to>
    <xdr:pic>
      <xdr:nvPicPr>
        <xdr:cNvPr id="35" name="Имя " descr="Descr 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55</xdr:row>
      <xdr:rowOff>57150</xdr:rowOff>
    </xdr:from>
    <xdr:to>
      <xdr:col>0</xdr:col>
      <xdr:colOff>1771650</xdr:colOff>
      <xdr:row>55</xdr:row>
      <xdr:rowOff>1200150</xdr:rowOff>
    </xdr:to>
    <xdr:pic>
      <xdr:nvPicPr>
        <xdr:cNvPr id="36" name="Имя " descr="Descr 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56</xdr:row>
      <xdr:rowOff>57150</xdr:rowOff>
    </xdr:from>
    <xdr:to>
      <xdr:col>0</xdr:col>
      <xdr:colOff>1771650</xdr:colOff>
      <xdr:row>56</xdr:row>
      <xdr:rowOff>1200150</xdr:rowOff>
    </xdr:to>
    <xdr:pic>
      <xdr:nvPicPr>
        <xdr:cNvPr id="37" name="Имя " descr="Descr 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57</xdr:row>
      <xdr:rowOff>57150</xdr:rowOff>
    </xdr:from>
    <xdr:to>
      <xdr:col>0</xdr:col>
      <xdr:colOff>1771650</xdr:colOff>
      <xdr:row>57</xdr:row>
      <xdr:rowOff>1200150</xdr:rowOff>
    </xdr:to>
    <xdr:pic>
      <xdr:nvPicPr>
        <xdr:cNvPr id="38" name="Имя " descr="Descr 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58</xdr:row>
      <xdr:rowOff>57150</xdr:rowOff>
    </xdr:from>
    <xdr:to>
      <xdr:col>0</xdr:col>
      <xdr:colOff>1771650</xdr:colOff>
      <xdr:row>58</xdr:row>
      <xdr:rowOff>1200150</xdr:rowOff>
    </xdr:to>
    <xdr:pic>
      <xdr:nvPicPr>
        <xdr:cNvPr id="39" name="Имя " descr="Descr 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59</xdr:row>
      <xdr:rowOff>57150</xdr:rowOff>
    </xdr:from>
    <xdr:to>
      <xdr:col>0</xdr:col>
      <xdr:colOff>1771650</xdr:colOff>
      <xdr:row>59</xdr:row>
      <xdr:rowOff>1200150</xdr:rowOff>
    </xdr:to>
    <xdr:pic>
      <xdr:nvPicPr>
        <xdr:cNvPr id="40" name="Имя " descr="Descr 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60</xdr:row>
      <xdr:rowOff>57150</xdr:rowOff>
    </xdr:from>
    <xdr:to>
      <xdr:col>0</xdr:col>
      <xdr:colOff>1771650</xdr:colOff>
      <xdr:row>60</xdr:row>
      <xdr:rowOff>1200150</xdr:rowOff>
    </xdr:to>
    <xdr:pic>
      <xdr:nvPicPr>
        <xdr:cNvPr id="41" name="Имя " descr="Descr 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61</xdr:row>
      <xdr:rowOff>57150</xdr:rowOff>
    </xdr:from>
    <xdr:to>
      <xdr:col>0</xdr:col>
      <xdr:colOff>1771650</xdr:colOff>
      <xdr:row>61</xdr:row>
      <xdr:rowOff>1200150</xdr:rowOff>
    </xdr:to>
    <xdr:pic>
      <xdr:nvPicPr>
        <xdr:cNvPr id="42" name="Имя " descr="Descr 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62</xdr:row>
      <xdr:rowOff>57150</xdr:rowOff>
    </xdr:from>
    <xdr:to>
      <xdr:col>0</xdr:col>
      <xdr:colOff>1781175</xdr:colOff>
      <xdr:row>62</xdr:row>
      <xdr:rowOff>1200150</xdr:rowOff>
    </xdr:to>
    <xdr:pic>
      <xdr:nvPicPr>
        <xdr:cNvPr id="43" name="Имя " descr="Descr 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63</xdr:row>
      <xdr:rowOff>57150</xdr:rowOff>
    </xdr:from>
    <xdr:to>
      <xdr:col>0</xdr:col>
      <xdr:colOff>1781175</xdr:colOff>
      <xdr:row>63</xdr:row>
      <xdr:rowOff>1200150</xdr:rowOff>
    </xdr:to>
    <xdr:pic>
      <xdr:nvPicPr>
        <xdr:cNvPr id="44" name="Имя " descr="Descr 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64</xdr:row>
      <xdr:rowOff>57150</xdr:rowOff>
    </xdr:from>
    <xdr:to>
      <xdr:col>0</xdr:col>
      <xdr:colOff>1781175</xdr:colOff>
      <xdr:row>64</xdr:row>
      <xdr:rowOff>1200150</xdr:rowOff>
    </xdr:to>
    <xdr:pic>
      <xdr:nvPicPr>
        <xdr:cNvPr id="45" name="Имя " descr="Descr 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65</xdr:row>
      <xdr:rowOff>57150</xdr:rowOff>
    </xdr:from>
    <xdr:to>
      <xdr:col>0</xdr:col>
      <xdr:colOff>1781175</xdr:colOff>
      <xdr:row>65</xdr:row>
      <xdr:rowOff>1200150</xdr:rowOff>
    </xdr:to>
    <xdr:pic>
      <xdr:nvPicPr>
        <xdr:cNvPr id="46" name="Имя " descr="Descr 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66</xdr:row>
      <xdr:rowOff>57150</xdr:rowOff>
    </xdr:from>
    <xdr:to>
      <xdr:col>0</xdr:col>
      <xdr:colOff>1781175</xdr:colOff>
      <xdr:row>66</xdr:row>
      <xdr:rowOff>1200150</xdr:rowOff>
    </xdr:to>
    <xdr:pic>
      <xdr:nvPicPr>
        <xdr:cNvPr id="47" name="Имя " descr="Descr 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67</xdr:row>
      <xdr:rowOff>57150</xdr:rowOff>
    </xdr:from>
    <xdr:to>
      <xdr:col>0</xdr:col>
      <xdr:colOff>1781175</xdr:colOff>
      <xdr:row>67</xdr:row>
      <xdr:rowOff>1200150</xdr:rowOff>
    </xdr:to>
    <xdr:pic>
      <xdr:nvPicPr>
        <xdr:cNvPr id="48" name="Имя " descr="Descr 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68</xdr:row>
      <xdr:rowOff>57150</xdr:rowOff>
    </xdr:from>
    <xdr:to>
      <xdr:col>0</xdr:col>
      <xdr:colOff>1781175</xdr:colOff>
      <xdr:row>68</xdr:row>
      <xdr:rowOff>1200150</xdr:rowOff>
    </xdr:to>
    <xdr:pic>
      <xdr:nvPicPr>
        <xdr:cNvPr id="49" name="Имя " descr="Descr 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69</xdr:row>
      <xdr:rowOff>57150</xdr:rowOff>
    </xdr:from>
    <xdr:to>
      <xdr:col>0</xdr:col>
      <xdr:colOff>1781175</xdr:colOff>
      <xdr:row>69</xdr:row>
      <xdr:rowOff>1200150</xdr:rowOff>
    </xdr:to>
    <xdr:pic>
      <xdr:nvPicPr>
        <xdr:cNvPr id="50" name="Имя " descr="Descr 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70</xdr:row>
      <xdr:rowOff>57150</xdr:rowOff>
    </xdr:from>
    <xdr:to>
      <xdr:col>0</xdr:col>
      <xdr:colOff>1781175</xdr:colOff>
      <xdr:row>70</xdr:row>
      <xdr:rowOff>1200150</xdr:rowOff>
    </xdr:to>
    <xdr:pic>
      <xdr:nvPicPr>
        <xdr:cNvPr id="51" name="Имя " descr="Descr 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71</xdr:row>
      <xdr:rowOff>57150</xdr:rowOff>
    </xdr:from>
    <xdr:to>
      <xdr:col>0</xdr:col>
      <xdr:colOff>1781175</xdr:colOff>
      <xdr:row>71</xdr:row>
      <xdr:rowOff>1200150</xdr:rowOff>
    </xdr:to>
    <xdr:pic>
      <xdr:nvPicPr>
        <xdr:cNvPr id="52" name="Имя " descr="Descr 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72</xdr:row>
      <xdr:rowOff>57150</xdr:rowOff>
    </xdr:from>
    <xdr:to>
      <xdr:col>0</xdr:col>
      <xdr:colOff>1781175</xdr:colOff>
      <xdr:row>72</xdr:row>
      <xdr:rowOff>1200150</xdr:rowOff>
    </xdr:to>
    <xdr:pic>
      <xdr:nvPicPr>
        <xdr:cNvPr id="53" name="Имя " descr="Descr 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73</xdr:row>
      <xdr:rowOff>57150</xdr:rowOff>
    </xdr:from>
    <xdr:to>
      <xdr:col>0</xdr:col>
      <xdr:colOff>1781175</xdr:colOff>
      <xdr:row>73</xdr:row>
      <xdr:rowOff>1200150</xdr:rowOff>
    </xdr:to>
    <xdr:pic>
      <xdr:nvPicPr>
        <xdr:cNvPr id="54" name="Имя " descr="Descr 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74</xdr:row>
      <xdr:rowOff>57150</xdr:rowOff>
    </xdr:from>
    <xdr:to>
      <xdr:col>0</xdr:col>
      <xdr:colOff>1781175</xdr:colOff>
      <xdr:row>74</xdr:row>
      <xdr:rowOff>1200150</xdr:rowOff>
    </xdr:to>
    <xdr:pic>
      <xdr:nvPicPr>
        <xdr:cNvPr id="55" name="Имя " descr="Descr 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75</xdr:row>
      <xdr:rowOff>57150</xdr:rowOff>
    </xdr:from>
    <xdr:to>
      <xdr:col>0</xdr:col>
      <xdr:colOff>1781175</xdr:colOff>
      <xdr:row>75</xdr:row>
      <xdr:rowOff>1200150</xdr:rowOff>
    </xdr:to>
    <xdr:pic>
      <xdr:nvPicPr>
        <xdr:cNvPr id="56" name="Имя " descr="Descr 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76</xdr:row>
      <xdr:rowOff>57150</xdr:rowOff>
    </xdr:from>
    <xdr:to>
      <xdr:col>0</xdr:col>
      <xdr:colOff>1781175</xdr:colOff>
      <xdr:row>76</xdr:row>
      <xdr:rowOff>1200150</xdr:rowOff>
    </xdr:to>
    <xdr:pic>
      <xdr:nvPicPr>
        <xdr:cNvPr id="57" name="Имя " descr="Descr 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77</xdr:row>
      <xdr:rowOff>57150</xdr:rowOff>
    </xdr:from>
    <xdr:to>
      <xdr:col>0</xdr:col>
      <xdr:colOff>1781175</xdr:colOff>
      <xdr:row>77</xdr:row>
      <xdr:rowOff>1200150</xdr:rowOff>
    </xdr:to>
    <xdr:pic>
      <xdr:nvPicPr>
        <xdr:cNvPr id="58" name="Имя " descr="Descr 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78</xdr:row>
      <xdr:rowOff>57150</xdr:rowOff>
    </xdr:from>
    <xdr:to>
      <xdr:col>0</xdr:col>
      <xdr:colOff>1781175</xdr:colOff>
      <xdr:row>78</xdr:row>
      <xdr:rowOff>1200150</xdr:rowOff>
    </xdr:to>
    <xdr:pic>
      <xdr:nvPicPr>
        <xdr:cNvPr id="59" name="Имя " descr="Descr 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80</xdr:row>
      <xdr:rowOff>57150</xdr:rowOff>
    </xdr:from>
    <xdr:to>
      <xdr:col>0</xdr:col>
      <xdr:colOff>1771650</xdr:colOff>
      <xdr:row>80</xdr:row>
      <xdr:rowOff>1200150</xdr:rowOff>
    </xdr:to>
    <xdr:pic>
      <xdr:nvPicPr>
        <xdr:cNvPr id="60" name="Имя " descr="Descr 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81</xdr:row>
      <xdr:rowOff>57150</xdr:rowOff>
    </xdr:from>
    <xdr:to>
      <xdr:col>0</xdr:col>
      <xdr:colOff>1771650</xdr:colOff>
      <xdr:row>81</xdr:row>
      <xdr:rowOff>1200150</xdr:rowOff>
    </xdr:to>
    <xdr:pic>
      <xdr:nvPicPr>
        <xdr:cNvPr id="61" name="Имя " descr="Descr 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82</xdr:row>
      <xdr:rowOff>57150</xdr:rowOff>
    </xdr:from>
    <xdr:to>
      <xdr:col>0</xdr:col>
      <xdr:colOff>1771650</xdr:colOff>
      <xdr:row>82</xdr:row>
      <xdr:rowOff>1200150</xdr:rowOff>
    </xdr:to>
    <xdr:pic>
      <xdr:nvPicPr>
        <xdr:cNvPr id="62" name="Имя " descr="Descr 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83</xdr:row>
      <xdr:rowOff>57150</xdr:rowOff>
    </xdr:from>
    <xdr:to>
      <xdr:col>0</xdr:col>
      <xdr:colOff>1771650</xdr:colOff>
      <xdr:row>83</xdr:row>
      <xdr:rowOff>1200150</xdr:rowOff>
    </xdr:to>
    <xdr:pic>
      <xdr:nvPicPr>
        <xdr:cNvPr id="63" name="Имя " descr="Descr 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84</xdr:row>
      <xdr:rowOff>57150</xdr:rowOff>
    </xdr:from>
    <xdr:to>
      <xdr:col>0</xdr:col>
      <xdr:colOff>1771650</xdr:colOff>
      <xdr:row>84</xdr:row>
      <xdr:rowOff>1200150</xdr:rowOff>
    </xdr:to>
    <xdr:pic>
      <xdr:nvPicPr>
        <xdr:cNvPr id="64" name="Имя " descr="Descr 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85</xdr:row>
      <xdr:rowOff>57150</xdr:rowOff>
    </xdr:from>
    <xdr:to>
      <xdr:col>0</xdr:col>
      <xdr:colOff>1771650</xdr:colOff>
      <xdr:row>85</xdr:row>
      <xdr:rowOff>1200150</xdr:rowOff>
    </xdr:to>
    <xdr:pic>
      <xdr:nvPicPr>
        <xdr:cNvPr id="65" name="Имя " descr="Descr 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86</xdr:row>
      <xdr:rowOff>57150</xdr:rowOff>
    </xdr:from>
    <xdr:to>
      <xdr:col>0</xdr:col>
      <xdr:colOff>1771650</xdr:colOff>
      <xdr:row>86</xdr:row>
      <xdr:rowOff>1200150</xdr:rowOff>
    </xdr:to>
    <xdr:pic>
      <xdr:nvPicPr>
        <xdr:cNvPr id="66" name="Имя " descr="Descr 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87</xdr:row>
      <xdr:rowOff>57150</xdr:rowOff>
    </xdr:from>
    <xdr:to>
      <xdr:col>0</xdr:col>
      <xdr:colOff>1771650</xdr:colOff>
      <xdr:row>87</xdr:row>
      <xdr:rowOff>1200150</xdr:rowOff>
    </xdr:to>
    <xdr:pic>
      <xdr:nvPicPr>
        <xdr:cNvPr id="67" name="Имя " descr="Descr 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88</xdr:row>
      <xdr:rowOff>57150</xdr:rowOff>
    </xdr:from>
    <xdr:to>
      <xdr:col>0</xdr:col>
      <xdr:colOff>1771650</xdr:colOff>
      <xdr:row>88</xdr:row>
      <xdr:rowOff>1200150</xdr:rowOff>
    </xdr:to>
    <xdr:pic>
      <xdr:nvPicPr>
        <xdr:cNvPr id="68" name="Имя " descr="Descr 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91</xdr:row>
      <xdr:rowOff>57150</xdr:rowOff>
    </xdr:from>
    <xdr:to>
      <xdr:col>0</xdr:col>
      <xdr:colOff>1771650</xdr:colOff>
      <xdr:row>91</xdr:row>
      <xdr:rowOff>1200150</xdr:rowOff>
    </xdr:to>
    <xdr:pic>
      <xdr:nvPicPr>
        <xdr:cNvPr id="69" name="Имя " descr="Descr 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92</xdr:row>
      <xdr:rowOff>57150</xdr:rowOff>
    </xdr:from>
    <xdr:to>
      <xdr:col>0</xdr:col>
      <xdr:colOff>1771650</xdr:colOff>
      <xdr:row>92</xdr:row>
      <xdr:rowOff>1200150</xdr:rowOff>
    </xdr:to>
    <xdr:pic>
      <xdr:nvPicPr>
        <xdr:cNvPr id="70" name="Имя " descr="Descr 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93</xdr:row>
      <xdr:rowOff>57150</xdr:rowOff>
    </xdr:from>
    <xdr:to>
      <xdr:col>0</xdr:col>
      <xdr:colOff>1771650</xdr:colOff>
      <xdr:row>93</xdr:row>
      <xdr:rowOff>1200150</xdr:rowOff>
    </xdr:to>
    <xdr:pic>
      <xdr:nvPicPr>
        <xdr:cNvPr id="71" name="Имя " descr="Descr 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94</xdr:row>
      <xdr:rowOff>57150</xdr:rowOff>
    </xdr:from>
    <xdr:to>
      <xdr:col>0</xdr:col>
      <xdr:colOff>1771650</xdr:colOff>
      <xdr:row>94</xdr:row>
      <xdr:rowOff>1200150</xdr:rowOff>
    </xdr:to>
    <xdr:pic>
      <xdr:nvPicPr>
        <xdr:cNvPr id="72" name="Имя " descr="Descr 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95</xdr:row>
      <xdr:rowOff>57150</xdr:rowOff>
    </xdr:from>
    <xdr:to>
      <xdr:col>0</xdr:col>
      <xdr:colOff>1771650</xdr:colOff>
      <xdr:row>95</xdr:row>
      <xdr:rowOff>1200150</xdr:rowOff>
    </xdr:to>
    <xdr:pic>
      <xdr:nvPicPr>
        <xdr:cNvPr id="73" name="Имя " descr="Descr 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96</xdr:row>
      <xdr:rowOff>57150</xdr:rowOff>
    </xdr:from>
    <xdr:to>
      <xdr:col>0</xdr:col>
      <xdr:colOff>1771650</xdr:colOff>
      <xdr:row>96</xdr:row>
      <xdr:rowOff>1200150</xdr:rowOff>
    </xdr:to>
    <xdr:pic>
      <xdr:nvPicPr>
        <xdr:cNvPr id="74" name="Имя " descr="Descr 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97</xdr:row>
      <xdr:rowOff>57150</xdr:rowOff>
    </xdr:from>
    <xdr:to>
      <xdr:col>0</xdr:col>
      <xdr:colOff>1771650</xdr:colOff>
      <xdr:row>97</xdr:row>
      <xdr:rowOff>1200150</xdr:rowOff>
    </xdr:to>
    <xdr:pic>
      <xdr:nvPicPr>
        <xdr:cNvPr id="75" name="Имя " descr="Descr 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98</xdr:row>
      <xdr:rowOff>57150</xdr:rowOff>
    </xdr:from>
    <xdr:to>
      <xdr:col>0</xdr:col>
      <xdr:colOff>1771650</xdr:colOff>
      <xdr:row>98</xdr:row>
      <xdr:rowOff>1200150</xdr:rowOff>
    </xdr:to>
    <xdr:pic>
      <xdr:nvPicPr>
        <xdr:cNvPr id="76" name="Имя " descr="Descr 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99</xdr:row>
      <xdr:rowOff>57150</xdr:rowOff>
    </xdr:from>
    <xdr:to>
      <xdr:col>0</xdr:col>
      <xdr:colOff>1771650</xdr:colOff>
      <xdr:row>99</xdr:row>
      <xdr:rowOff>1200150</xdr:rowOff>
    </xdr:to>
    <xdr:pic>
      <xdr:nvPicPr>
        <xdr:cNvPr id="77" name="Имя " descr="Descr 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100</xdr:row>
      <xdr:rowOff>57150</xdr:rowOff>
    </xdr:from>
    <xdr:to>
      <xdr:col>0</xdr:col>
      <xdr:colOff>1771650</xdr:colOff>
      <xdr:row>100</xdr:row>
      <xdr:rowOff>1200150</xdr:rowOff>
    </xdr:to>
    <xdr:pic>
      <xdr:nvPicPr>
        <xdr:cNvPr id="78" name="Имя " descr="Descr 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101</xdr:row>
      <xdr:rowOff>57150</xdr:rowOff>
    </xdr:from>
    <xdr:to>
      <xdr:col>0</xdr:col>
      <xdr:colOff>1771650</xdr:colOff>
      <xdr:row>101</xdr:row>
      <xdr:rowOff>1200150</xdr:rowOff>
    </xdr:to>
    <xdr:pic>
      <xdr:nvPicPr>
        <xdr:cNvPr id="79" name="Имя " descr="Descr 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102</xdr:row>
      <xdr:rowOff>57150</xdr:rowOff>
    </xdr:from>
    <xdr:to>
      <xdr:col>0</xdr:col>
      <xdr:colOff>1771650</xdr:colOff>
      <xdr:row>102</xdr:row>
      <xdr:rowOff>1200150</xdr:rowOff>
    </xdr:to>
    <xdr:pic>
      <xdr:nvPicPr>
        <xdr:cNvPr id="80" name="Имя " descr="Descr 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103</xdr:row>
      <xdr:rowOff>57150</xdr:rowOff>
    </xdr:from>
    <xdr:to>
      <xdr:col>0</xdr:col>
      <xdr:colOff>1781175</xdr:colOff>
      <xdr:row>103</xdr:row>
      <xdr:rowOff>1200150</xdr:rowOff>
    </xdr:to>
    <xdr:pic>
      <xdr:nvPicPr>
        <xdr:cNvPr id="81" name="Имя " descr="Descr 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104</xdr:row>
      <xdr:rowOff>57150</xdr:rowOff>
    </xdr:from>
    <xdr:to>
      <xdr:col>0</xdr:col>
      <xdr:colOff>1771650</xdr:colOff>
      <xdr:row>104</xdr:row>
      <xdr:rowOff>1200150</xdr:rowOff>
    </xdr:to>
    <xdr:pic>
      <xdr:nvPicPr>
        <xdr:cNvPr id="82" name="Имя " descr="Descr 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105</xdr:row>
      <xdr:rowOff>57150</xdr:rowOff>
    </xdr:from>
    <xdr:to>
      <xdr:col>0</xdr:col>
      <xdr:colOff>1771650</xdr:colOff>
      <xdr:row>105</xdr:row>
      <xdr:rowOff>1200150</xdr:rowOff>
    </xdr:to>
    <xdr:pic>
      <xdr:nvPicPr>
        <xdr:cNvPr id="83" name="Имя " descr="Descr 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106</xdr:row>
      <xdr:rowOff>57150</xdr:rowOff>
    </xdr:from>
    <xdr:to>
      <xdr:col>0</xdr:col>
      <xdr:colOff>1771650</xdr:colOff>
      <xdr:row>106</xdr:row>
      <xdr:rowOff>1200150</xdr:rowOff>
    </xdr:to>
    <xdr:pic>
      <xdr:nvPicPr>
        <xdr:cNvPr id="84" name="Имя " descr="Descr 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107</xdr:row>
      <xdr:rowOff>57150</xdr:rowOff>
    </xdr:from>
    <xdr:to>
      <xdr:col>0</xdr:col>
      <xdr:colOff>1771650</xdr:colOff>
      <xdr:row>107</xdr:row>
      <xdr:rowOff>1200150</xdr:rowOff>
    </xdr:to>
    <xdr:pic>
      <xdr:nvPicPr>
        <xdr:cNvPr id="85" name="Имя " descr="Descr 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108</xdr:row>
      <xdr:rowOff>57150</xdr:rowOff>
    </xdr:from>
    <xdr:to>
      <xdr:col>0</xdr:col>
      <xdr:colOff>1771650</xdr:colOff>
      <xdr:row>108</xdr:row>
      <xdr:rowOff>1200150</xdr:rowOff>
    </xdr:to>
    <xdr:pic>
      <xdr:nvPicPr>
        <xdr:cNvPr id="86" name="Имя " descr="Descr 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109</xdr:row>
      <xdr:rowOff>57150</xdr:rowOff>
    </xdr:from>
    <xdr:to>
      <xdr:col>0</xdr:col>
      <xdr:colOff>1771650</xdr:colOff>
      <xdr:row>109</xdr:row>
      <xdr:rowOff>1200150</xdr:rowOff>
    </xdr:to>
    <xdr:pic>
      <xdr:nvPicPr>
        <xdr:cNvPr id="87" name="Имя " descr="Descr 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110</xdr:row>
      <xdr:rowOff>57150</xdr:rowOff>
    </xdr:from>
    <xdr:to>
      <xdr:col>0</xdr:col>
      <xdr:colOff>1771650</xdr:colOff>
      <xdr:row>110</xdr:row>
      <xdr:rowOff>1200150</xdr:rowOff>
    </xdr:to>
    <xdr:pic>
      <xdr:nvPicPr>
        <xdr:cNvPr id="88" name="Имя " descr="Descr 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111</xdr:row>
      <xdr:rowOff>57150</xdr:rowOff>
    </xdr:from>
    <xdr:to>
      <xdr:col>0</xdr:col>
      <xdr:colOff>1771650</xdr:colOff>
      <xdr:row>111</xdr:row>
      <xdr:rowOff>1200150</xdr:rowOff>
    </xdr:to>
    <xdr:pic>
      <xdr:nvPicPr>
        <xdr:cNvPr id="89" name="Имя " descr="Descr 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112</xdr:row>
      <xdr:rowOff>57150</xdr:rowOff>
    </xdr:from>
    <xdr:to>
      <xdr:col>0</xdr:col>
      <xdr:colOff>1771650</xdr:colOff>
      <xdr:row>112</xdr:row>
      <xdr:rowOff>1200150</xdr:rowOff>
    </xdr:to>
    <xdr:pic>
      <xdr:nvPicPr>
        <xdr:cNvPr id="90" name="Имя " descr="Descr 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113</xdr:row>
      <xdr:rowOff>57150</xdr:rowOff>
    </xdr:from>
    <xdr:to>
      <xdr:col>0</xdr:col>
      <xdr:colOff>1771650</xdr:colOff>
      <xdr:row>113</xdr:row>
      <xdr:rowOff>1200150</xdr:rowOff>
    </xdr:to>
    <xdr:pic>
      <xdr:nvPicPr>
        <xdr:cNvPr id="91" name="Имя " descr="Descr 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114</xdr:row>
      <xdr:rowOff>57150</xdr:rowOff>
    </xdr:from>
    <xdr:to>
      <xdr:col>0</xdr:col>
      <xdr:colOff>1771650</xdr:colOff>
      <xdr:row>114</xdr:row>
      <xdr:rowOff>1200150</xdr:rowOff>
    </xdr:to>
    <xdr:pic>
      <xdr:nvPicPr>
        <xdr:cNvPr id="92" name="Имя " descr="Descr 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115</xdr:row>
      <xdr:rowOff>57150</xdr:rowOff>
    </xdr:from>
    <xdr:to>
      <xdr:col>0</xdr:col>
      <xdr:colOff>1771650</xdr:colOff>
      <xdr:row>115</xdr:row>
      <xdr:rowOff>1200150</xdr:rowOff>
    </xdr:to>
    <xdr:pic>
      <xdr:nvPicPr>
        <xdr:cNvPr id="93" name="Имя " descr="Descr 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116</xdr:row>
      <xdr:rowOff>57150</xdr:rowOff>
    </xdr:from>
    <xdr:to>
      <xdr:col>0</xdr:col>
      <xdr:colOff>1771650</xdr:colOff>
      <xdr:row>116</xdr:row>
      <xdr:rowOff>1200150</xdr:rowOff>
    </xdr:to>
    <xdr:pic>
      <xdr:nvPicPr>
        <xdr:cNvPr id="94" name="Имя " descr="Descr 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117</xdr:row>
      <xdr:rowOff>57150</xdr:rowOff>
    </xdr:from>
    <xdr:to>
      <xdr:col>0</xdr:col>
      <xdr:colOff>1771650</xdr:colOff>
      <xdr:row>117</xdr:row>
      <xdr:rowOff>1200150</xdr:rowOff>
    </xdr:to>
    <xdr:pic>
      <xdr:nvPicPr>
        <xdr:cNvPr id="95" name="Имя " descr="Descr 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118</xdr:row>
      <xdr:rowOff>57150</xdr:rowOff>
    </xdr:from>
    <xdr:to>
      <xdr:col>0</xdr:col>
      <xdr:colOff>1771650</xdr:colOff>
      <xdr:row>118</xdr:row>
      <xdr:rowOff>1200150</xdr:rowOff>
    </xdr:to>
    <xdr:pic>
      <xdr:nvPicPr>
        <xdr:cNvPr id="96" name="Имя " descr="Descr 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119</xdr:row>
      <xdr:rowOff>57150</xdr:rowOff>
    </xdr:from>
    <xdr:to>
      <xdr:col>0</xdr:col>
      <xdr:colOff>1771650</xdr:colOff>
      <xdr:row>119</xdr:row>
      <xdr:rowOff>1200150</xdr:rowOff>
    </xdr:to>
    <xdr:pic>
      <xdr:nvPicPr>
        <xdr:cNvPr id="97" name="Имя " descr="Descr 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120</xdr:row>
      <xdr:rowOff>57150</xdr:rowOff>
    </xdr:from>
    <xdr:to>
      <xdr:col>0</xdr:col>
      <xdr:colOff>1771650</xdr:colOff>
      <xdr:row>120</xdr:row>
      <xdr:rowOff>1200150</xdr:rowOff>
    </xdr:to>
    <xdr:pic>
      <xdr:nvPicPr>
        <xdr:cNvPr id="98" name="Имя " descr="Descr 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123</xdr:row>
      <xdr:rowOff>57150</xdr:rowOff>
    </xdr:from>
    <xdr:to>
      <xdr:col>0</xdr:col>
      <xdr:colOff>1771650</xdr:colOff>
      <xdr:row>123</xdr:row>
      <xdr:rowOff>1200150</xdr:rowOff>
    </xdr:to>
    <xdr:pic>
      <xdr:nvPicPr>
        <xdr:cNvPr id="99" name="Имя " descr="Descr 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124</xdr:row>
      <xdr:rowOff>57150</xdr:rowOff>
    </xdr:from>
    <xdr:to>
      <xdr:col>0</xdr:col>
      <xdr:colOff>1771650</xdr:colOff>
      <xdr:row>124</xdr:row>
      <xdr:rowOff>1200150</xdr:rowOff>
    </xdr:to>
    <xdr:pic>
      <xdr:nvPicPr>
        <xdr:cNvPr id="100" name="Имя " descr="Descr 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125</xdr:row>
      <xdr:rowOff>57150</xdr:rowOff>
    </xdr:from>
    <xdr:to>
      <xdr:col>0</xdr:col>
      <xdr:colOff>1771650</xdr:colOff>
      <xdr:row>125</xdr:row>
      <xdr:rowOff>1200150</xdr:rowOff>
    </xdr:to>
    <xdr:pic>
      <xdr:nvPicPr>
        <xdr:cNvPr id="101" name="Имя " descr="Descr 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126</xdr:row>
      <xdr:rowOff>57150</xdr:rowOff>
    </xdr:from>
    <xdr:to>
      <xdr:col>0</xdr:col>
      <xdr:colOff>1771650</xdr:colOff>
      <xdr:row>126</xdr:row>
      <xdr:rowOff>1200150</xdr:rowOff>
    </xdr:to>
    <xdr:pic>
      <xdr:nvPicPr>
        <xdr:cNvPr id="102" name="Имя " descr="Descr 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127</xdr:row>
      <xdr:rowOff>57150</xdr:rowOff>
    </xdr:from>
    <xdr:to>
      <xdr:col>0</xdr:col>
      <xdr:colOff>1771650</xdr:colOff>
      <xdr:row>127</xdr:row>
      <xdr:rowOff>1200150</xdr:rowOff>
    </xdr:to>
    <xdr:pic>
      <xdr:nvPicPr>
        <xdr:cNvPr id="103" name="Имя " descr="Descr 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128</xdr:row>
      <xdr:rowOff>57150</xdr:rowOff>
    </xdr:from>
    <xdr:to>
      <xdr:col>0</xdr:col>
      <xdr:colOff>1771650</xdr:colOff>
      <xdr:row>128</xdr:row>
      <xdr:rowOff>1200150</xdr:rowOff>
    </xdr:to>
    <xdr:pic>
      <xdr:nvPicPr>
        <xdr:cNvPr id="104" name="Имя " descr="Descr 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129</xdr:row>
      <xdr:rowOff>57150</xdr:rowOff>
    </xdr:from>
    <xdr:to>
      <xdr:col>0</xdr:col>
      <xdr:colOff>1771650</xdr:colOff>
      <xdr:row>129</xdr:row>
      <xdr:rowOff>1200150</xdr:rowOff>
    </xdr:to>
    <xdr:pic>
      <xdr:nvPicPr>
        <xdr:cNvPr id="105" name="Имя " descr="Descr 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130</xdr:row>
      <xdr:rowOff>57150</xdr:rowOff>
    </xdr:from>
    <xdr:to>
      <xdr:col>0</xdr:col>
      <xdr:colOff>1771650</xdr:colOff>
      <xdr:row>130</xdr:row>
      <xdr:rowOff>1200150</xdr:rowOff>
    </xdr:to>
    <xdr:pic>
      <xdr:nvPicPr>
        <xdr:cNvPr id="106" name="Имя " descr="Descr 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131</xdr:row>
      <xdr:rowOff>57150</xdr:rowOff>
    </xdr:from>
    <xdr:to>
      <xdr:col>0</xdr:col>
      <xdr:colOff>1771650</xdr:colOff>
      <xdr:row>131</xdr:row>
      <xdr:rowOff>1200150</xdr:rowOff>
    </xdr:to>
    <xdr:pic>
      <xdr:nvPicPr>
        <xdr:cNvPr id="107" name="Имя " descr="Descr 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132</xdr:row>
      <xdr:rowOff>57150</xdr:rowOff>
    </xdr:from>
    <xdr:to>
      <xdr:col>0</xdr:col>
      <xdr:colOff>1771650</xdr:colOff>
      <xdr:row>132</xdr:row>
      <xdr:rowOff>1200150</xdr:rowOff>
    </xdr:to>
    <xdr:pic>
      <xdr:nvPicPr>
        <xdr:cNvPr id="108" name="Имя " descr="Descr 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133</xdr:row>
      <xdr:rowOff>57150</xdr:rowOff>
    </xdr:from>
    <xdr:to>
      <xdr:col>0</xdr:col>
      <xdr:colOff>1771650</xdr:colOff>
      <xdr:row>133</xdr:row>
      <xdr:rowOff>1200150</xdr:rowOff>
    </xdr:to>
    <xdr:pic>
      <xdr:nvPicPr>
        <xdr:cNvPr id="109" name="Имя " descr="Descr 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136</xdr:row>
      <xdr:rowOff>57150</xdr:rowOff>
    </xdr:from>
    <xdr:to>
      <xdr:col>0</xdr:col>
      <xdr:colOff>1771650</xdr:colOff>
      <xdr:row>136</xdr:row>
      <xdr:rowOff>1200150</xdr:rowOff>
    </xdr:to>
    <xdr:pic>
      <xdr:nvPicPr>
        <xdr:cNvPr id="110" name="Имя " descr="Descr 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137</xdr:row>
      <xdr:rowOff>57150</xdr:rowOff>
    </xdr:from>
    <xdr:to>
      <xdr:col>0</xdr:col>
      <xdr:colOff>1771650</xdr:colOff>
      <xdr:row>137</xdr:row>
      <xdr:rowOff>1200150</xdr:rowOff>
    </xdr:to>
    <xdr:pic>
      <xdr:nvPicPr>
        <xdr:cNvPr id="111" name="Имя " descr="Descr 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138</xdr:row>
      <xdr:rowOff>57150</xdr:rowOff>
    </xdr:from>
    <xdr:to>
      <xdr:col>0</xdr:col>
      <xdr:colOff>1771650</xdr:colOff>
      <xdr:row>138</xdr:row>
      <xdr:rowOff>1200150</xdr:rowOff>
    </xdr:to>
    <xdr:pic>
      <xdr:nvPicPr>
        <xdr:cNvPr id="112" name="Имя " descr="Descr 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139</xdr:row>
      <xdr:rowOff>57150</xdr:rowOff>
    </xdr:from>
    <xdr:to>
      <xdr:col>0</xdr:col>
      <xdr:colOff>1771650</xdr:colOff>
      <xdr:row>139</xdr:row>
      <xdr:rowOff>1200150</xdr:rowOff>
    </xdr:to>
    <xdr:pic>
      <xdr:nvPicPr>
        <xdr:cNvPr id="113" name="Имя " descr="Descr 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140</xdr:row>
      <xdr:rowOff>57150</xdr:rowOff>
    </xdr:from>
    <xdr:to>
      <xdr:col>0</xdr:col>
      <xdr:colOff>1771650</xdr:colOff>
      <xdr:row>140</xdr:row>
      <xdr:rowOff>1200150</xdr:rowOff>
    </xdr:to>
    <xdr:pic>
      <xdr:nvPicPr>
        <xdr:cNvPr id="114" name="Имя " descr="Descr 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143</xdr:row>
      <xdr:rowOff>57150</xdr:rowOff>
    </xdr:from>
    <xdr:to>
      <xdr:col>0</xdr:col>
      <xdr:colOff>1771650</xdr:colOff>
      <xdr:row>143</xdr:row>
      <xdr:rowOff>1200150</xdr:rowOff>
    </xdr:to>
    <xdr:pic>
      <xdr:nvPicPr>
        <xdr:cNvPr id="115" name="Имя " descr="Descr 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144</xdr:row>
      <xdr:rowOff>57150</xdr:rowOff>
    </xdr:from>
    <xdr:to>
      <xdr:col>0</xdr:col>
      <xdr:colOff>1771650</xdr:colOff>
      <xdr:row>144</xdr:row>
      <xdr:rowOff>1200150</xdr:rowOff>
    </xdr:to>
    <xdr:pic>
      <xdr:nvPicPr>
        <xdr:cNvPr id="116" name="Имя " descr="Descr 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145</xdr:row>
      <xdr:rowOff>57150</xdr:rowOff>
    </xdr:from>
    <xdr:to>
      <xdr:col>0</xdr:col>
      <xdr:colOff>1771650</xdr:colOff>
      <xdr:row>145</xdr:row>
      <xdr:rowOff>1200150</xdr:rowOff>
    </xdr:to>
    <xdr:pic>
      <xdr:nvPicPr>
        <xdr:cNvPr id="117" name="Имя " descr="Descr 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146</xdr:row>
      <xdr:rowOff>57150</xdr:rowOff>
    </xdr:from>
    <xdr:to>
      <xdr:col>0</xdr:col>
      <xdr:colOff>1771650</xdr:colOff>
      <xdr:row>146</xdr:row>
      <xdr:rowOff>1200150</xdr:rowOff>
    </xdr:to>
    <xdr:pic>
      <xdr:nvPicPr>
        <xdr:cNvPr id="118" name="Имя " descr="Descr 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147</xdr:row>
      <xdr:rowOff>57150</xdr:rowOff>
    </xdr:from>
    <xdr:to>
      <xdr:col>0</xdr:col>
      <xdr:colOff>1771650</xdr:colOff>
      <xdr:row>147</xdr:row>
      <xdr:rowOff>1200150</xdr:rowOff>
    </xdr:to>
    <xdr:pic>
      <xdr:nvPicPr>
        <xdr:cNvPr id="119" name="Имя " descr="Descr 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150</xdr:row>
      <xdr:rowOff>57150</xdr:rowOff>
    </xdr:from>
    <xdr:to>
      <xdr:col>0</xdr:col>
      <xdr:colOff>1771650</xdr:colOff>
      <xdr:row>150</xdr:row>
      <xdr:rowOff>1200150</xdr:rowOff>
    </xdr:to>
    <xdr:pic>
      <xdr:nvPicPr>
        <xdr:cNvPr id="120" name="Имя " descr="Descr 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151</xdr:row>
      <xdr:rowOff>57150</xdr:rowOff>
    </xdr:from>
    <xdr:to>
      <xdr:col>0</xdr:col>
      <xdr:colOff>1771650</xdr:colOff>
      <xdr:row>151</xdr:row>
      <xdr:rowOff>1200150</xdr:rowOff>
    </xdr:to>
    <xdr:pic>
      <xdr:nvPicPr>
        <xdr:cNvPr id="121" name="Имя " descr="Descr 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atalog.hozkom.ru/image/400x400/55618.jpg" TargetMode="External"/><Relationship Id="rId117" Type="http://schemas.openxmlformats.org/officeDocument/2006/relationships/hyperlink" Target="https://catalog.hozkom.ru/image/400x400/120110.jpg" TargetMode="External"/><Relationship Id="rId21" Type="http://schemas.openxmlformats.org/officeDocument/2006/relationships/hyperlink" Target="https://catalog.hozkom.ru/image/400x400/109206.jpg" TargetMode="External"/><Relationship Id="rId42" Type="http://schemas.openxmlformats.org/officeDocument/2006/relationships/hyperlink" Target="https://catalog.hozkom.ru/image/400x400/124607.jpg" TargetMode="External"/><Relationship Id="rId47" Type="http://schemas.openxmlformats.org/officeDocument/2006/relationships/hyperlink" Target="https://catalog.hozkom.ru/image/400x400/124612.jpg" TargetMode="External"/><Relationship Id="rId63" Type="http://schemas.openxmlformats.org/officeDocument/2006/relationships/hyperlink" Target="https://catalog.hozkom.ru/image/400x400/109886.jpg" TargetMode="External"/><Relationship Id="rId68" Type="http://schemas.openxmlformats.org/officeDocument/2006/relationships/hyperlink" Target="https://catalog.hozkom.ru/image/400x400/109996.jpg" TargetMode="External"/><Relationship Id="rId84" Type="http://schemas.openxmlformats.org/officeDocument/2006/relationships/hyperlink" Target="https://catalog.hozkom.ru/image/400x400/120954.jpg" TargetMode="External"/><Relationship Id="rId89" Type="http://schemas.openxmlformats.org/officeDocument/2006/relationships/hyperlink" Target="https://catalog.hozkom.ru/image/400x400/117935.jpg" TargetMode="External"/><Relationship Id="rId112" Type="http://schemas.openxmlformats.org/officeDocument/2006/relationships/hyperlink" Target="https://catalog.hozkom.ru/image/400x400/118544.jpg" TargetMode="External"/><Relationship Id="rId16" Type="http://schemas.openxmlformats.org/officeDocument/2006/relationships/hyperlink" Target="https://catalog.hozkom.ru/image/400x400/109199.jpg" TargetMode="External"/><Relationship Id="rId107" Type="http://schemas.openxmlformats.org/officeDocument/2006/relationships/hyperlink" Target="https://catalog.hozkom.ru/image/400x400/109994.jpg" TargetMode="External"/><Relationship Id="rId11" Type="http://schemas.openxmlformats.org/officeDocument/2006/relationships/hyperlink" Target="https://catalog.hozkom.ru/image/400x400/109179.jpg" TargetMode="External"/><Relationship Id="rId32" Type="http://schemas.openxmlformats.org/officeDocument/2006/relationships/hyperlink" Target="https://catalog.hozkom.ru/image/400x400/108305.jpg" TargetMode="External"/><Relationship Id="rId37" Type="http://schemas.openxmlformats.org/officeDocument/2006/relationships/hyperlink" Target="https://catalog.hozkom.ru/image/400x400/92540.jpg" TargetMode="External"/><Relationship Id="rId53" Type="http://schemas.openxmlformats.org/officeDocument/2006/relationships/hyperlink" Target="https://catalog.hozkom.ru/image/400x400/124618.jpg" TargetMode="External"/><Relationship Id="rId58" Type="http://schemas.openxmlformats.org/officeDocument/2006/relationships/hyperlink" Target="https://catalog.hozkom.ru/image/400x400/124623.jpg" TargetMode="External"/><Relationship Id="rId74" Type="http://schemas.openxmlformats.org/officeDocument/2006/relationships/hyperlink" Target="https://catalog.hozkom.ru/image/400x400/47935.jpg" TargetMode="External"/><Relationship Id="rId79" Type="http://schemas.openxmlformats.org/officeDocument/2006/relationships/hyperlink" Target="https://catalog.hozkom.ru/image/400x400/47943.jpg" TargetMode="External"/><Relationship Id="rId102" Type="http://schemas.openxmlformats.org/officeDocument/2006/relationships/hyperlink" Target="https://catalog.hozkom.ru/image/400x400/109991.jpg" TargetMode="External"/><Relationship Id="rId5" Type="http://schemas.openxmlformats.org/officeDocument/2006/relationships/hyperlink" Target="https://catalog.hozkom.ru/image/400x400/108273.jpg" TargetMode="External"/><Relationship Id="rId61" Type="http://schemas.openxmlformats.org/officeDocument/2006/relationships/hyperlink" Target="https://catalog.hozkom.ru/image/400x400/109788.jpg" TargetMode="External"/><Relationship Id="rId82" Type="http://schemas.openxmlformats.org/officeDocument/2006/relationships/hyperlink" Target="https://catalog.hozkom.ru/image/400x400/120950.jpg" TargetMode="External"/><Relationship Id="rId90" Type="http://schemas.openxmlformats.org/officeDocument/2006/relationships/hyperlink" Target="https://catalog.hozkom.ru/image/400x400/117936.jpg" TargetMode="External"/><Relationship Id="rId95" Type="http://schemas.openxmlformats.org/officeDocument/2006/relationships/hyperlink" Target="https://catalog.hozkom.ru/image/400x400/117941.jpg" TargetMode="External"/><Relationship Id="rId19" Type="http://schemas.openxmlformats.org/officeDocument/2006/relationships/hyperlink" Target="https://catalog.hozkom.ru/image/400x400/109204.jpg" TargetMode="External"/><Relationship Id="rId14" Type="http://schemas.openxmlformats.org/officeDocument/2006/relationships/hyperlink" Target="https://catalog.hozkom.ru/image/400x400/109192.jpg" TargetMode="External"/><Relationship Id="rId22" Type="http://schemas.openxmlformats.org/officeDocument/2006/relationships/hyperlink" Target="https://catalog.hozkom.ru/image/400x400/55606.jpg" TargetMode="External"/><Relationship Id="rId27" Type="http://schemas.openxmlformats.org/officeDocument/2006/relationships/hyperlink" Target="https://catalog.hozkom.ru/image/400x400/108270.jpg" TargetMode="External"/><Relationship Id="rId30" Type="http://schemas.openxmlformats.org/officeDocument/2006/relationships/hyperlink" Target="https://catalog.hozkom.ru/image/400x400/108303.jpg" TargetMode="External"/><Relationship Id="rId35" Type="http://schemas.openxmlformats.org/officeDocument/2006/relationships/hyperlink" Target="https://catalog.hozkom.ru/image/400x400/92541.jpg" TargetMode="External"/><Relationship Id="rId43" Type="http://schemas.openxmlformats.org/officeDocument/2006/relationships/hyperlink" Target="https://catalog.hozkom.ru/image/400x400/124608.jpg" TargetMode="External"/><Relationship Id="rId48" Type="http://schemas.openxmlformats.org/officeDocument/2006/relationships/hyperlink" Target="https://catalog.hozkom.ru/image/400x400/124613.jpg" TargetMode="External"/><Relationship Id="rId56" Type="http://schemas.openxmlformats.org/officeDocument/2006/relationships/hyperlink" Target="https://catalog.hozkom.ru/image/400x400/124621.jpg" TargetMode="External"/><Relationship Id="rId64" Type="http://schemas.openxmlformats.org/officeDocument/2006/relationships/hyperlink" Target="https://catalog.hozkom.ru/image/400x400/109887.jpg" TargetMode="External"/><Relationship Id="rId69" Type="http://schemas.openxmlformats.org/officeDocument/2006/relationships/hyperlink" Target="https://catalog.hozkom.ru/image/400x400/47913.jpg" TargetMode="External"/><Relationship Id="rId77" Type="http://schemas.openxmlformats.org/officeDocument/2006/relationships/hyperlink" Target="https://catalog.hozkom.ru/image/400x400/47939.jpg" TargetMode="External"/><Relationship Id="rId100" Type="http://schemas.openxmlformats.org/officeDocument/2006/relationships/hyperlink" Target="https://catalog.hozkom.ru/image/400x400/109989.jpg" TargetMode="External"/><Relationship Id="rId105" Type="http://schemas.openxmlformats.org/officeDocument/2006/relationships/hyperlink" Target="https://catalog.hozkom.ru/image/400x400/109992.jpg" TargetMode="External"/><Relationship Id="rId113" Type="http://schemas.openxmlformats.org/officeDocument/2006/relationships/hyperlink" Target="https://catalog.hozkom.ru/image/400x400/118545.jpg" TargetMode="External"/><Relationship Id="rId118" Type="http://schemas.openxmlformats.org/officeDocument/2006/relationships/hyperlink" Target="https://catalog.hozkom.ru/image/400x400/120113.jpg" TargetMode="External"/><Relationship Id="rId8" Type="http://schemas.openxmlformats.org/officeDocument/2006/relationships/hyperlink" Target="https://catalog.hozkom.ru/image/400x400/109170.jpg" TargetMode="External"/><Relationship Id="rId51" Type="http://schemas.openxmlformats.org/officeDocument/2006/relationships/hyperlink" Target="https://catalog.hozkom.ru/image/400x400/124616.jpg" TargetMode="External"/><Relationship Id="rId72" Type="http://schemas.openxmlformats.org/officeDocument/2006/relationships/hyperlink" Target="https://catalog.hozkom.ru/image/400x400/47929.jpg" TargetMode="External"/><Relationship Id="rId80" Type="http://schemas.openxmlformats.org/officeDocument/2006/relationships/hyperlink" Target="https://catalog.hozkom.ru/image/400x400/124606.jpg" TargetMode="External"/><Relationship Id="rId85" Type="http://schemas.openxmlformats.org/officeDocument/2006/relationships/hyperlink" Target="https://catalog.hozkom.ru/image/400x400/120955.jpg" TargetMode="External"/><Relationship Id="rId93" Type="http://schemas.openxmlformats.org/officeDocument/2006/relationships/hyperlink" Target="https://catalog.hozkom.ru/image/400x400/117939.jpg" TargetMode="External"/><Relationship Id="rId98" Type="http://schemas.openxmlformats.org/officeDocument/2006/relationships/hyperlink" Target="https://catalog.hozkom.ru/image/400x400/109871.jpg" TargetMode="External"/><Relationship Id="rId121" Type="http://schemas.openxmlformats.org/officeDocument/2006/relationships/drawing" Target="../drawings/drawing1.xml"/><Relationship Id="rId3" Type="http://schemas.openxmlformats.org/officeDocument/2006/relationships/hyperlink" Target="https://catalog.hozkom.ru/image/400x400/108299.jpg" TargetMode="External"/><Relationship Id="rId12" Type="http://schemas.openxmlformats.org/officeDocument/2006/relationships/hyperlink" Target="https://catalog.hozkom.ru/image/400x400/109185.jpg" TargetMode="External"/><Relationship Id="rId17" Type="http://schemas.openxmlformats.org/officeDocument/2006/relationships/hyperlink" Target="https://catalog.hozkom.ru/image/400x400/109201.jpg" TargetMode="External"/><Relationship Id="rId25" Type="http://schemas.openxmlformats.org/officeDocument/2006/relationships/hyperlink" Target="https://catalog.hozkom.ru/image/400x400/55614.jpg" TargetMode="External"/><Relationship Id="rId33" Type="http://schemas.openxmlformats.org/officeDocument/2006/relationships/hyperlink" Target="https://catalog.hozkom.ru/image/400x400/108306.jpg" TargetMode="External"/><Relationship Id="rId38" Type="http://schemas.openxmlformats.org/officeDocument/2006/relationships/hyperlink" Target="https://catalog.hozkom.ru/image/400x400/92542.jpg" TargetMode="External"/><Relationship Id="rId46" Type="http://schemas.openxmlformats.org/officeDocument/2006/relationships/hyperlink" Target="https://catalog.hozkom.ru/image/400x400/124611.jpg" TargetMode="External"/><Relationship Id="rId59" Type="http://schemas.openxmlformats.org/officeDocument/2006/relationships/hyperlink" Target="https://catalog.hozkom.ru/image/400x400/109786.jpg" TargetMode="External"/><Relationship Id="rId67" Type="http://schemas.openxmlformats.org/officeDocument/2006/relationships/hyperlink" Target="https://catalog.hozkom.ru/image/400x400/108352.jpg" TargetMode="External"/><Relationship Id="rId103" Type="http://schemas.openxmlformats.org/officeDocument/2006/relationships/hyperlink" Target="https://catalog.hozkom.ru/image/400x400/109873.jpg" TargetMode="External"/><Relationship Id="rId108" Type="http://schemas.openxmlformats.org/officeDocument/2006/relationships/hyperlink" Target="https://catalog.hozkom.ru/image/400x400/109995.jpg" TargetMode="External"/><Relationship Id="rId116" Type="http://schemas.openxmlformats.org/officeDocument/2006/relationships/hyperlink" Target="https://catalog.hozkom.ru/image/400x400/120108.jpg" TargetMode="External"/><Relationship Id="rId20" Type="http://schemas.openxmlformats.org/officeDocument/2006/relationships/hyperlink" Target="https://catalog.hozkom.ru/image/400x400/109205.jpg" TargetMode="External"/><Relationship Id="rId41" Type="http://schemas.openxmlformats.org/officeDocument/2006/relationships/hyperlink" Target="https://catalog.hozkom.ru/image/400x400/108308.jpg" TargetMode="External"/><Relationship Id="rId54" Type="http://schemas.openxmlformats.org/officeDocument/2006/relationships/hyperlink" Target="https://catalog.hozkom.ru/image/400x400/124619.jpg" TargetMode="External"/><Relationship Id="rId62" Type="http://schemas.openxmlformats.org/officeDocument/2006/relationships/hyperlink" Target="https://catalog.hozkom.ru/image/400x400/108367.jpg" TargetMode="External"/><Relationship Id="rId70" Type="http://schemas.openxmlformats.org/officeDocument/2006/relationships/hyperlink" Target="https://catalog.hozkom.ru/image/400x400/47918.jpg" TargetMode="External"/><Relationship Id="rId75" Type="http://schemas.openxmlformats.org/officeDocument/2006/relationships/hyperlink" Target="https://catalog.hozkom.ru/image/400x400/47937.jpg" TargetMode="External"/><Relationship Id="rId83" Type="http://schemas.openxmlformats.org/officeDocument/2006/relationships/hyperlink" Target="https://catalog.hozkom.ru/image/400x400/120951.jpg" TargetMode="External"/><Relationship Id="rId88" Type="http://schemas.openxmlformats.org/officeDocument/2006/relationships/hyperlink" Target="https://catalog.hozkom.ru/image/400x400/117934.jpg" TargetMode="External"/><Relationship Id="rId91" Type="http://schemas.openxmlformats.org/officeDocument/2006/relationships/hyperlink" Target="https://catalog.hozkom.ru/image/400x400/117937.jpg" TargetMode="External"/><Relationship Id="rId96" Type="http://schemas.openxmlformats.org/officeDocument/2006/relationships/hyperlink" Target="https://catalog.hozkom.ru/image/400x400/117942.jpg" TargetMode="External"/><Relationship Id="rId111" Type="http://schemas.openxmlformats.org/officeDocument/2006/relationships/hyperlink" Target="https://catalog.hozkom.ru/image/400x400/118543.jpg" TargetMode="External"/><Relationship Id="rId1" Type="http://schemas.openxmlformats.org/officeDocument/2006/relationships/hyperlink" Target="https://catalog.hozkom.ru/image/400x400/110022.jpg" TargetMode="External"/><Relationship Id="rId6" Type="http://schemas.openxmlformats.org/officeDocument/2006/relationships/hyperlink" Target="https://catalog.hozkom.ru/image/400x400/108279.jpg" TargetMode="External"/><Relationship Id="rId15" Type="http://schemas.openxmlformats.org/officeDocument/2006/relationships/hyperlink" Target="https://catalog.hozkom.ru/image/400x400/109197.jpg" TargetMode="External"/><Relationship Id="rId23" Type="http://schemas.openxmlformats.org/officeDocument/2006/relationships/hyperlink" Target="https://catalog.hozkom.ru/image/400x400/55611.jpg" TargetMode="External"/><Relationship Id="rId28" Type="http://schemas.openxmlformats.org/officeDocument/2006/relationships/hyperlink" Target="https://catalog.hozkom.ru/image/400x400/109167.jpg" TargetMode="External"/><Relationship Id="rId36" Type="http://schemas.openxmlformats.org/officeDocument/2006/relationships/hyperlink" Target="https://catalog.hozkom.ru/image/400x400/92537.jpg" TargetMode="External"/><Relationship Id="rId49" Type="http://schemas.openxmlformats.org/officeDocument/2006/relationships/hyperlink" Target="https://catalog.hozkom.ru/image/400x400/124614.jpg" TargetMode="External"/><Relationship Id="rId57" Type="http://schemas.openxmlformats.org/officeDocument/2006/relationships/hyperlink" Target="https://catalog.hozkom.ru/image/400x400/124622.jpg" TargetMode="External"/><Relationship Id="rId106" Type="http://schemas.openxmlformats.org/officeDocument/2006/relationships/hyperlink" Target="https://catalog.hozkom.ru/image/400x400/109993.jpg" TargetMode="External"/><Relationship Id="rId114" Type="http://schemas.openxmlformats.org/officeDocument/2006/relationships/hyperlink" Target="https://catalog.hozkom.ru/image/400x400/120100.jpg" TargetMode="External"/><Relationship Id="rId119" Type="http://schemas.openxmlformats.org/officeDocument/2006/relationships/hyperlink" Target="https://catalog.hozkom.ru/image/400x400/109879.jpg" TargetMode="External"/><Relationship Id="rId10" Type="http://schemas.openxmlformats.org/officeDocument/2006/relationships/hyperlink" Target="https://catalog.hozkom.ru/image/400x400/109173.jpg" TargetMode="External"/><Relationship Id="rId31" Type="http://schemas.openxmlformats.org/officeDocument/2006/relationships/hyperlink" Target="https://catalog.hozkom.ru/image/400x400/108304.jpg" TargetMode="External"/><Relationship Id="rId44" Type="http://schemas.openxmlformats.org/officeDocument/2006/relationships/hyperlink" Target="https://catalog.hozkom.ru/image/400x400/124609.jpg" TargetMode="External"/><Relationship Id="rId52" Type="http://schemas.openxmlformats.org/officeDocument/2006/relationships/hyperlink" Target="https://catalog.hozkom.ru/image/400x400/124617.jpg" TargetMode="External"/><Relationship Id="rId60" Type="http://schemas.openxmlformats.org/officeDocument/2006/relationships/hyperlink" Target="https://catalog.hozkom.ru/image/400x400/109787.jpg" TargetMode="External"/><Relationship Id="rId65" Type="http://schemas.openxmlformats.org/officeDocument/2006/relationships/hyperlink" Target="https://catalog.hozkom.ru/image/400x400/110015.jpg" TargetMode="External"/><Relationship Id="rId73" Type="http://schemas.openxmlformats.org/officeDocument/2006/relationships/hyperlink" Target="https://catalog.hozkom.ru/image/400x400/47932.jpg" TargetMode="External"/><Relationship Id="rId78" Type="http://schemas.openxmlformats.org/officeDocument/2006/relationships/hyperlink" Target="https://catalog.hozkom.ru/image/400x400/47940.jpg" TargetMode="External"/><Relationship Id="rId81" Type="http://schemas.openxmlformats.org/officeDocument/2006/relationships/hyperlink" Target="https://catalog.hozkom.ru/image/400x400/120949.jpg" TargetMode="External"/><Relationship Id="rId86" Type="http://schemas.openxmlformats.org/officeDocument/2006/relationships/hyperlink" Target="https://catalog.hozkom.ru/image/400x400/120959.jpg" TargetMode="External"/><Relationship Id="rId94" Type="http://schemas.openxmlformats.org/officeDocument/2006/relationships/hyperlink" Target="https://catalog.hozkom.ru/image/400x400/117940.jpg" TargetMode="External"/><Relationship Id="rId99" Type="http://schemas.openxmlformats.org/officeDocument/2006/relationships/hyperlink" Target="https://catalog.hozkom.ru/image/400x400/109872.jpg" TargetMode="External"/><Relationship Id="rId101" Type="http://schemas.openxmlformats.org/officeDocument/2006/relationships/hyperlink" Target="https://catalog.hozkom.ru/image/400x400/109990.jpg" TargetMode="External"/><Relationship Id="rId4" Type="http://schemas.openxmlformats.org/officeDocument/2006/relationships/hyperlink" Target="https://catalog.hozkom.ru/image/400x400/108300.jpg" TargetMode="External"/><Relationship Id="rId9" Type="http://schemas.openxmlformats.org/officeDocument/2006/relationships/hyperlink" Target="https://catalog.hozkom.ru/image/400x400/109172.jpg" TargetMode="External"/><Relationship Id="rId13" Type="http://schemas.openxmlformats.org/officeDocument/2006/relationships/hyperlink" Target="https://catalog.hozkom.ru/image/400x400/109191.jpg" TargetMode="External"/><Relationship Id="rId18" Type="http://schemas.openxmlformats.org/officeDocument/2006/relationships/hyperlink" Target="https://catalog.hozkom.ru/image/400x400/109203.jpg" TargetMode="External"/><Relationship Id="rId39" Type="http://schemas.openxmlformats.org/officeDocument/2006/relationships/hyperlink" Target="https://catalog.hozkom.ru/image/400x400/92543.jpg" TargetMode="External"/><Relationship Id="rId109" Type="http://schemas.openxmlformats.org/officeDocument/2006/relationships/hyperlink" Target="https://catalog.hozkom.ru/image/400x400/118541.jpg" TargetMode="External"/><Relationship Id="rId34" Type="http://schemas.openxmlformats.org/officeDocument/2006/relationships/hyperlink" Target="https://catalog.hozkom.ru/image/400x400/114309.jpg" TargetMode="External"/><Relationship Id="rId50" Type="http://schemas.openxmlformats.org/officeDocument/2006/relationships/hyperlink" Target="https://catalog.hozkom.ru/image/400x400/124615.jpg" TargetMode="External"/><Relationship Id="rId55" Type="http://schemas.openxmlformats.org/officeDocument/2006/relationships/hyperlink" Target="https://catalog.hozkom.ru/image/400x400/124620.jpg" TargetMode="External"/><Relationship Id="rId76" Type="http://schemas.openxmlformats.org/officeDocument/2006/relationships/hyperlink" Target="https://catalog.hozkom.ru/image/400x400/47938.jpg" TargetMode="External"/><Relationship Id="rId97" Type="http://schemas.openxmlformats.org/officeDocument/2006/relationships/hyperlink" Target="https://catalog.hozkom.ru/image/400x400/109890.jpg" TargetMode="External"/><Relationship Id="rId104" Type="http://schemas.openxmlformats.org/officeDocument/2006/relationships/hyperlink" Target="https://catalog.hozkom.ru/image/400x400/109876.jpg" TargetMode="External"/><Relationship Id="rId120" Type="http://schemas.openxmlformats.org/officeDocument/2006/relationships/hyperlink" Target="https://catalog.hozkom.ru/image/400x400/110001.jpg" TargetMode="External"/><Relationship Id="rId7" Type="http://schemas.openxmlformats.org/officeDocument/2006/relationships/hyperlink" Target="https://catalog.hozkom.ru/image/400x400/108281.jpg" TargetMode="External"/><Relationship Id="rId71" Type="http://schemas.openxmlformats.org/officeDocument/2006/relationships/hyperlink" Target="https://catalog.hozkom.ru/image/400x400/47921.jpg" TargetMode="External"/><Relationship Id="rId92" Type="http://schemas.openxmlformats.org/officeDocument/2006/relationships/hyperlink" Target="https://catalog.hozkom.ru/image/400x400/117938.jpg" TargetMode="External"/><Relationship Id="rId2" Type="http://schemas.openxmlformats.org/officeDocument/2006/relationships/hyperlink" Target="https://catalog.hozkom.ru/image/400x400/108291.jpg" TargetMode="External"/><Relationship Id="rId29" Type="http://schemas.openxmlformats.org/officeDocument/2006/relationships/hyperlink" Target="https://catalog.hozkom.ru/image/400x400/108301.jpg" TargetMode="External"/><Relationship Id="rId24" Type="http://schemas.openxmlformats.org/officeDocument/2006/relationships/hyperlink" Target="https://catalog.hozkom.ru/image/400x400/55613.jpg" TargetMode="External"/><Relationship Id="rId40" Type="http://schemas.openxmlformats.org/officeDocument/2006/relationships/hyperlink" Target="https://catalog.hozkom.ru/image/400x400/108307.jpg" TargetMode="External"/><Relationship Id="rId45" Type="http://schemas.openxmlformats.org/officeDocument/2006/relationships/hyperlink" Target="https://catalog.hozkom.ru/image/400x400/124610.jpg" TargetMode="External"/><Relationship Id="rId66" Type="http://schemas.openxmlformats.org/officeDocument/2006/relationships/hyperlink" Target="https://catalog.hozkom.ru/image/400x400/110016.jpg" TargetMode="External"/><Relationship Id="rId87" Type="http://schemas.openxmlformats.org/officeDocument/2006/relationships/hyperlink" Target="https://catalog.hozkom.ru/image/400x400/120962.jpg" TargetMode="External"/><Relationship Id="rId110" Type="http://schemas.openxmlformats.org/officeDocument/2006/relationships/hyperlink" Target="https://catalog.hozkom.ru/image/400x400/118542.jpg" TargetMode="External"/><Relationship Id="rId115" Type="http://schemas.openxmlformats.org/officeDocument/2006/relationships/hyperlink" Target="https://catalog.hozkom.ru/image/400x400/120102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156"/>
  <sheetViews>
    <sheetView tabSelected="1" workbookViewId="0"/>
  </sheetViews>
  <sheetFormatPr defaultColWidth="10.5" defaultRowHeight="11.45" customHeight="1" outlineLevelRow="2" x14ac:dyDescent="0.2"/>
  <cols>
    <col min="1" max="1" width="35.5" style="1" customWidth="1"/>
    <col min="2" max="2" width="14.5" style="1" customWidth="1"/>
    <col min="3" max="3" width="83.33203125" style="2" customWidth="1"/>
    <col min="4" max="4" width="12.5" style="1" customWidth="1"/>
    <col min="5" max="5" width="14.33203125" style="1" customWidth="1"/>
    <col min="6" max="6" width="16" style="1" hidden="1" customWidth="1"/>
    <col min="7" max="7" width="18" style="1" customWidth="1"/>
    <col min="8" max="8" width="16.1640625" style="1" customWidth="1"/>
    <col min="9" max="9" width="15" style="1" customWidth="1"/>
  </cols>
  <sheetData>
    <row r="1" spans="1:9" s="1" customFormat="1" ht="36" customHeight="1" x14ac:dyDescent="0.2"/>
    <row r="2" spans="1:9" s="1" customFormat="1" ht="129" customHeight="1" x14ac:dyDescent="0.2">
      <c r="A2" s="33" t="s">
        <v>0</v>
      </c>
      <c r="B2" s="33"/>
      <c r="C2" s="33"/>
      <c r="D2" s="33"/>
      <c r="E2" s="33"/>
      <c r="F2" s="33"/>
      <c r="G2" s="33"/>
      <c r="H2" s="33"/>
    </row>
    <row r="3" spans="1:9" ht="15.95" customHeight="1" x14ac:dyDescent="0.25">
      <c r="B3" s="34" t="s">
        <v>1</v>
      </c>
      <c r="C3" s="34"/>
      <c r="D3" s="4"/>
      <c r="E3" s="5" t="s">
        <v>2</v>
      </c>
    </row>
    <row r="4" spans="1:9" ht="15.95" customHeight="1" x14ac:dyDescent="0.25">
      <c r="B4" s="34" t="s">
        <v>3</v>
      </c>
      <c r="C4" s="34"/>
    </row>
    <row r="5" spans="1:9" ht="15.95" customHeight="1" x14ac:dyDescent="0.25">
      <c r="B5" s="34" t="s">
        <v>4</v>
      </c>
      <c r="C5" s="34"/>
    </row>
    <row r="6" spans="1:9" ht="15.95" customHeight="1" x14ac:dyDescent="0.25">
      <c r="B6" s="34" t="s">
        <v>5</v>
      </c>
      <c r="C6" s="34"/>
    </row>
    <row r="7" spans="1:9" ht="15.95" customHeight="1" x14ac:dyDescent="0.25">
      <c r="B7" s="34" t="s">
        <v>6</v>
      </c>
      <c r="C7" s="34"/>
    </row>
    <row r="8" spans="1:9" ht="18.95" customHeight="1" x14ac:dyDescent="0.2"/>
    <row r="9" spans="1:9" s="1" customFormat="1" ht="30" customHeight="1" x14ac:dyDescent="0.2"/>
    <row r="10" spans="1:9" s="1" customFormat="1" ht="30" customHeight="1" x14ac:dyDescent="0.2"/>
    <row r="11" spans="1:9" ht="24.95" customHeight="1" x14ac:dyDescent="0.2">
      <c r="A11" s="35" t="s">
        <v>7</v>
      </c>
      <c r="B11" s="35"/>
      <c r="C11" s="35"/>
    </row>
    <row r="12" spans="1:9" ht="24.95" customHeight="1" x14ac:dyDescent="0.25">
      <c r="D12" s="3" t="s">
        <v>8</v>
      </c>
      <c r="E12" s="6"/>
      <c r="F12" s="3" t="s">
        <v>9</v>
      </c>
      <c r="G12" s="3" t="s">
        <v>10</v>
      </c>
      <c r="H12" s="1">
        <f>SUM(H15:H169)</f>
        <v>0</v>
      </c>
    </row>
    <row r="13" spans="1:9" ht="11.1" customHeight="1" x14ac:dyDescent="0.2"/>
    <row r="14" spans="1:9" s="1" customFormat="1" ht="48" customHeight="1" x14ac:dyDescent="0.2">
      <c r="A14" s="7" t="s">
        <v>11</v>
      </c>
      <c r="B14" s="7" t="s">
        <v>12</v>
      </c>
      <c r="C14" s="8" t="s">
        <v>13</v>
      </c>
      <c r="D14" s="8" t="s">
        <v>14</v>
      </c>
      <c r="E14" s="8" t="s">
        <v>15</v>
      </c>
      <c r="F14" s="9" t="s">
        <v>16</v>
      </c>
      <c r="G14" s="10" t="s">
        <v>17</v>
      </c>
      <c r="H14" s="8" t="s">
        <v>18</v>
      </c>
      <c r="I14" s="8" t="s">
        <v>19</v>
      </c>
    </row>
    <row r="15" spans="1:9" ht="11.1" customHeight="1" x14ac:dyDescent="0.2">
      <c r="F15" s="11"/>
    </row>
    <row r="16" spans="1:9" ht="11.1" customHeight="1" x14ac:dyDescent="0.2">
      <c r="F16" s="11"/>
    </row>
    <row r="17" spans="1:8" s="1" customFormat="1" ht="20.100000000000001" customHeight="1" x14ac:dyDescent="0.2">
      <c r="C17" s="12" t="s">
        <v>20</v>
      </c>
    </row>
    <row r="18" spans="1:8" s="1" customFormat="1" ht="11.1" customHeight="1" outlineLevel="1" x14ac:dyDescent="0.2">
      <c r="C18" s="13" t="s">
        <v>21</v>
      </c>
    </row>
    <row r="19" spans="1:8" s="1" customFormat="1" ht="104.1" customHeight="1" outlineLevel="2" x14ac:dyDescent="0.2">
      <c r="A19" s="14"/>
      <c r="B19" s="15">
        <v>110022</v>
      </c>
      <c r="C19" s="16" t="s">
        <v>22</v>
      </c>
      <c r="D19" s="17">
        <v>79.5</v>
      </c>
      <c r="E19" s="17">
        <f>D19/(1+$E$12/100)</f>
        <v>79.5</v>
      </c>
      <c r="F19" s="39" t="s">
        <v>16</v>
      </c>
      <c r="G19" s="18"/>
      <c r="H19" s="19">
        <f>ROUND(E19*G19,2)</f>
        <v>0</v>
      </c>
    </row>
    <row r="20" spans="1:8" s="1" customFormat="1" ht="11.1" customHeight="1" outlineLevel="1" x14ac:dyDescent="0.2">
      <c r="C20" s="13" t="s">
        <v>23</v>
      </c>
    </row>
    <row r="21" spans="1:8" s="1" customFormat="1" ht="104.1" customHeight="1" outlineLevel="2" x14ac:dyDescent="0.2">
      <c r="A21" s="14"/>
      <c r="B21" s="15">
        <v>108291</v>
      </c>
      <c r="C21" s="16" t="s">
        <v>24</v>
      </c>
      <c r="D21" s="17">
        <v>238.36</v>
      </c>
      <c r="E21" s="17">
        <f>D21/(1+$E$12/100)</f>
        <v>238.36</v>
      </c>
      <c r="F21" s="39" t="s">
        <v>16</v>
      </c>
      <c r="G21" s="18"/>
      <c r="H21" s="19">
        <f>ROUND(E21*G21,2)</f>
        <v>0</v>
      </c>
    </row>
    <row r="22" spans="1:8" s="1" customFormat="1" ht="104.1" customHeight="1" outlineLevel="2" x14ac:dyDescent="0.2">
      <c r="A22" s="14"/>
      <c r="B22" s="15">
        <v>108299</v>
      </c>
      <c r="C22" s="16" t="s">
        <v>25</v>
      </c>
      <c r="D22" s="17">
        <v>237.29</v>
      </c>
      <c r="E22" s="17">
        <f>D22/(1+$E$12/100)</f>
        <v>237.29</v>
      </c>
      <c r="F22" s="39" t="s">
        <v>16</v>
      </c>
      <c r="G22" s="18"/>
      <c r="H22" s="19">
        <f>ROUND(E22*G22,2)</f>
        <v>0</v>
      </c>
    </row>
    <row r="23" spans="1:8" s="1" customFormat="1" ht="104.1" customHeight="1" outlineLevel="2" x14ac:dyDescent="0.2">
      <c r="A23" s="14"/>
      <c r="B23" s="15">
        <v>108300</v>
      </c>
      <c r="C23" s="16" t="s">
        <v>26</v>
      </c>
      <c r="D23" s="17">
        <v>331.74</v>
      </c>
      <c r="E23" s="17">
        <f>D23/(1+$E$12/100)</f>
        <v>331.74</v>
      </c>
      <c r="F23" s="39" t="s">
        <v>16</v>
      </c>
      <c r="G23" s="18"/>
      <c r="H23" s="19">
        <f>ROUND(E23*G23,2)</f>
        <v>0</v>
      </c>
    </row>
    <row r="24" spans="1:8" s="1" customFormat="1" ht="104.1" customHeight="1" outlineLevel="2" x14ac:dyDescent="0.2">
      <c r="A24" s="14"/>
      <c r="B24" s="15">
        <v>108273</v>
      </c>
      <c r="C24" s="16" t="s">
        <v>27</v>
      </c>
      <c r="D24" s="17">
        <v>51.6</v>
      </c>
      <c r="E24" s="17">
        <f>D24/(1+$E$12/100)</f>
        <v>51.6</v>
      </c>
      <c r="F24" s="39" t="s">
        <v>16</v>
      </c>
      <c r="G24" s="18"/>
      <c r="H24" s="19">
        <f>ROUND(E24*G24,2)</f>
        <v>0</v>
      </c>
    </row>
    <row r="25" spans="1:8" s="1" customFormat="1" ht="104.1" customHeight="1" outlineLevel="2" x14ac:dyDescent="0.2">
      <c r="A25" s="14"/>
      <c r="B25" s="15">
        <v>108279</v>
      </c>
      <c r="C25" s="16" t="s">
        <v>28</v>
      </c>
      <c r="D25" s="17">
        <v>48.93</v>
      </c>
      <c r="E25" s="17">
        <f>D25/(1+$E$12/100)</f>
        <v>48.93</v>
      </c>
      <c r="F25" s="39" t="s">
        <v>16</v>
      </c>
      <c r="G25" s="18"/>
      <c r="H25" s="19">
        <f>ROUND(E25*G25,2)</f>
        <v>0</v>
      </c>
    </row>
    <row r="26" spans="1:8" s="1" customFormat="1" ht="104.1" customHeight="1" outlineLevel="2" x14ac:dyDescent="0.2">
      <c r="A26" s="14"/>
      <c r="B26" s="15">
        <v>108281</v>
      </c>
      <c r="C26" s="16" t="s">
        <v>29</v>
      </c>
      <c r="D26" s="17">
        <v>56.75</v>
      </c>
      <c r="E26" s="17">
        <f>D26/(1+$E$12/100)</f>
        <v>56.75</v>
      </c>
      <c r="F26" s="39" t="s">
        <v>16</v>
      </c>
      <c r="G26" s="18"/>
      <c r="H26" s="19">
        <f>ROUND(E26*G26,2)</f>
        <v>0</v>
      </c>
    </row>
    <row r="27" spans="1:8" s="1" customFormat="1" ht="104.1" customHeight="1" outlineLevel="2" x14ac:dyDescent="0.2">
      <c r="A27" s="14"/>
      <c r="B27" s="15">
        <v>109170</v>
      </c>
      <c r="C27" s="16" t="s">
        <v>30</v>
      </c>
      <c r="D27" s="17">
        <v>48.2</v>
      </c>
      <c r="E27" s="17">
        <f>D27/(1+$E$12/100)</f>
        <v>48.2</v>
      </c>
      <c r="F27" s="39" t="s">
        <v>16</v>
      </c>
      <c r="G27" s="18"/>
      <c r="H27" s="19">
        <f>ROUND(E27*G27,2)</f>
        <v>0</v>
      </c>
    </row>
    <row r="28" spans="1:8" s="1" customFormat="1" ht="104.1" customHeight="1" outlineLevel="2" x14ac:dyDescent="0.2">
      <c r="A28" s="14"/>
      <c r="B28" s="15">
        <v>109172</v>
      </c>
      <c r="C28" s="16" t="s">
        <v>31</v>
      </c>
      <c r="D28" s="17">
        <v>48.02</v>
      </c>
      <c r="E28" s="17">
        <f>D28/(1+$E$12/100)</f>
        <v>48.02</v>
      </c>
      <c r="F28" s="39" t="s">
        <v>16</v>
      </c>
      <c r="G28" s="18"/>
      <c r="H28" s="19">
        <f>ROUND(E28*G28,2)</f>
        <v>0</v>
      </c>
    </row>
    <row r="29" spans="1:8" s="1" customFormat="1" ht="104.1" customHeight="1" outlineLevel="2" x14ac:dyDescent="0.2">
      <c r="A29" s="14"/>
      <c r="B29" s="15">
        <v>109173</v>
      </c>
      <c r="C29" s="16" t="s">
        <v>32</v>
      </c>
      <c r="D29" s="17">
        <v>56.3</v>
      </c>
      <c r="E29" s="17">
        <f>D29/(1+$E$12/100)</f>
        <v>56.3</v>
      </c>
      <c r="F29" s="39" t="s">
        <v>16</v>
      </c>
      <c r="G29" s="18"/>
      <c r="H29" s="19">
        <f>ROUND(E29*G29,2)</f>
        <v>0</v>
      </c>
    </row>
    <row r="30" spans="1:8" s="1" customFormat="1" ht="104.1" customHeight="1" outlineLevel="2" x14ac:dyDescent="0.2">
      <c r="A30" s="14"/>
      <c r="B30" s="15">
        <v>109179</v>
      </c>
      <c r="C30" s="16" t="s">
        <v>33</v>
      </c>
      <c r="D30" s="17">
        <v>57.01</v>
      </c>
      <c r="E30" s="17">
        <f>D30/(1+$E$12/100)</f>
        <v>57.01</v>
      </c>
      <c r="F30" s="39" t="s">
        <v>16</v>
      </c>
      <c r="G30" s="18"/>
      <c r="H30" s="19">
        <f>ROUND(E30*G30,2)</f>
        <v>0</v>
      </c>
    </row>
    <row r="31" spans="1:8" s="1" customFormat="1" ht="104.1" customHeight="1" outlineLevel="2" x14ac:dyDescent="0.2">
      <c r="A31" s="14"/>
      <c r="B31" s="15">
        <v>109185</v>
      </c>
      <c r="C31" s="16" t="s">
        <v>34</v>
      </c>
      <c r="D31" s="17">
        <v>54.96</v>
      </c>
      <c r="E31" s="17">
        <f>D31/(1+$E$12/100)</f>
        <v>54.96</v>
      </c>
      <c r="F31" s="39" t="s">
        <v>16</v>
      </c>
      <c r="G31" s="18"/>
      <c r="H31" s="19">
        <f>ROUND(E31*G31,2)</f>
        <v>0</v>
      </c>
    </row>
    <row r="32" spans="1:8" s="1" customFormat="1" ht="104.1" customHeight="1" outlineLevel="2" x14ac:dyDescent="0.2">
      <c r="A32" s="14"/>
      <c r="B32" s="15">
        <v>109191</v>
      </c>
      <c r="C32" s="16" t="s">
        <v>35</v>
      </c>
      <c r="D32" s="17">
        <v>37.090000000000003</v>
      </c>
      <c r="E32" s="17">
        <f>D32/(1+$E$12/100)</f>
        <v>37.090000000000003</v>
      </c>
      <c r="F32" s="39" t="s">
        <v>16</v>
      </c>
      <c r="G32" s="18"/>
      <c r="H32" s="19">
        <f>ROUND(E32*G32,2)</f>
        <v>0</v>
      </c>
    </row>
    <row r="33" spans="1:8" s="1" customFormat="1" ht="104.1" customHeight="1" outlineLevel="2" x14ac:dyDescent="0.2">
      <c r="A33" s="14"/>
      <c r="B33" s="15">
        <v>109192</v>
      </c>
      <c r="C33" s="16" t="s">
        <v>36</v>
      </c>
      <c r="D33" s="17">
        <v>37.090000000000003</v>
      </c>
      <c r="E33" s="17">
        <f>D33/(1+$E$12/100)</f>
        <v>37.090000000000003</v>
      </c>
      <c r="F33" s="39" t="s">
        <v>16</v>
      </c>
      <c r="G33" s="18"/>
      <c r="H33" s="19">
        <f>ROUND(E33*G33,2)</f>
        <v>0</v>
      </c>
    </row>
    <row r="34" spans="1:8" s="1" customFormat="1" ht="104.1" customHeight="1" outlineLevel="2" x14ac:dyDescent="0.2">
      <c r="A34" s="14"/>
      <c r="B34" s="15">
        <v>109197</v>
      </c>
      <c r="C34" s="16" t="s">
        <v>37</v>
      </c>
      <c r="D34" s="17">
        <v>61.42</v>
      </c>
      <c r="E34" s="17">
        <f>D34/(1+$E$12/100)</f>
        <v>61.42</v>
      </c>
      <c r="F34" s="39" t="s">
        <v>16</v>
      </c>
      <c r="G34" s="18"/>
      <c r="H34" s="19">
        <f>ROUND(E34*G34,2)</f>
        <v>0</v>
      </c>
    </row>
    <row r="35" spans="1:8" s="1" customFormat="1" ht="104.1" customHeight="1" outlineLevel="2" x14ac:dyDescent="0.2">
      <c r="A35" s="14"/>
      <c r="B35" s="15">
        <v>109199</v>
      </c>
      <c r="C35" s="16" t="s">
        <v>38</v>
      </c>
      <c r="D35" s="17">
        <v>43.5</v>
      </c>
      <c r="E35" s="17">
        <f>D35/(1+$E$12/100)</f>
        <v>43.5</v>
      </c>
      <c r="F35" s="39" t="s">
        <v>16</v>
      </c>
      <c r="G35" s="18"/>
      <c r="H35" s="19">
        <f>ROUND(E35*G35,2)</f>
        <v>0</v>
      </c>
    </row>
    <row r="36" spans="1:8" s="1" customFormat="1" ht="104.1" customHeight="1" outlineLevel="2" x14ac:dyDescent="0.2">
      <c r="A36" s="14"/>
      <c r="B36" s="15">
        <v>109201</v>
      </c>
      <c r="C36" s="16" t="s">
        <v>39</v>
      </c>
      <c r="D36" s="17">
        <v>69.849999999999994</v>
      </c>
      <c r="E36" s="17">
        <f>D36/(1+$E$12/100)</f>
        <v>69.849999999999994</v>
      </c>
      <c r="F36" s="39" t="s">
        <v>16</v>
      </c>
      <c r="G36" s="18"/>
      <c r="H36" s="19">
        <f>ROUND(E36*G36,2)</f>
        <v>0</v>
      </c>
    </row>
    <row r="37" spans="1:8" s="1" customFormat="1" ht="104.1" customHeight="1" outlineLevel="2" x14ac:dyDescent="0.2">
      <c r="A37" s="14"/>
      <c r="B37" s="15">
        <v>109203</v>
      </c>
      <c r="C37" s="16" t="s">
        <v>40</v>
      </c>
      <c r="D37" s="17">
        <v>83.39</v>
      </c>
      <c r="E37" s="17">
        <f>D37/(1+$E$12/100)</f>
        <v>83.39</v>
      </c>
      <c r="F37" s="39" t="s">
        <v>16</v>
      </c>
      <c r="G37" s="18"/>
      <c r="H37" s="19">
        <f>ROUND(E37*G37,2)</f>
        <v>0</v>
      </c>
    </row>
    <row r="38" spans="1:8" s="1" customFormat="1" ht="104.1" customHeight="1" outlineLevel="2" x14ac:dyDescent="0.2">
      <c r="A38" s="14"/>
      <c r="B38" s="15">
        <v>109204</v>
      </c>
      <c r="C38" s="16" t="s">
        <v>41</v>
      </c>
      <c r="D38" s="17">
        <v>84.18</v>
      </c>
      <c r="E38" s="17">
        <f>D38/(1+$E$12/100)</f>
        <v>84.18</v>
      </c>
      <c r="F38" s="39" t="s">
        <v>16</v>
      </c>
      <c r="G38" s="18"/>
      <c r="H38" s="19">
        <f>ROUND(E38*G38,2)</f>
        <v>0</v>
      </c>
    </row>
    <row r="39" spans="1:8" s="1" customFormat="1" ht="104.1" customHeight="1" outlineLevel="2" x14ac:dyDescent="0.2">
      <c r="A39" s="14"/>
      <c r="B39" s="15">
        <v>109205</v>
      </c>
      <c r="C39" s="16" t="s">
        <v>42</v>
      </c>
      <c r="D39" s="17">
        <v>69.599999999999994</v>
      </c>
      <c r="E39" s="17">
        <f>D39/(1+$E$12/100)</f>
        <v>69.599999999999994</v>
      </c>
      <c r="F39" s="39" t="s">
        <v>16</v>
      </c>
      <c r="G39" s="18"/>
      <c r="H39" s="19">
        <f>ROUND(E39*G39,2)</f>
        <v>0</v>
      </c>
    </row>
    <row r="40" spans="1:8" s="1" customFormat="1" ht="104.1" customHeight="1" outlineLevel="2" x14ac:dyDescent="0.2">
      <c r="A40" s="14"/>
      <c r="B40" s="15">
        <v>109206</v>
      </c>
      <c r="C40" s="16" t="s">
        <v>43</v>
      </c>
      <c r="D40" s="17">
        <v>85.43</v>
      </c>
      <c r="E40" s="17">
        <f>D40/(1+$E$12/100)</f>
        <v>85.43</v>
      </c>
      <c r="F40" s="39" t="s">
        <v>16</v>
      </c>
      <c r="G40" s="18"/>
      <c r="H40" s="19">
        <f>ROUND(E40*G40,2)</f>
        <v>0</v>
      </c>
    </row>
    <row r="41" spans="1:8" s="1" customFormat="1" ht="11.1" customHeight="1" outlineLevel="1" x14ac:dyDescent="0.2">
      <c r="C41" s="13" t="s">
        <v>44</v>
      </c>
    </row>
    <row r="42" spans="1:8" s="1" customFormat="1" ht="104.1" customHeight="1" outlineLevel="2" x14ac:dyDescent="0.2">
      <c r="A42" s="14"/>
      <c r="B42" s="15">
        <v>55606</v>
      </c>
      <c r="C42" s="16" t="s">
        <v>45</v>
      </c>
      <c r="D42" s="17">
        <v>106.09</v>
      </c>
      <c r="E42" s="17">
        <f>D42/(1+$E$12/100)</f>
        <v>106.09</v>
      </c>
      <c r="F42" s="39" t="s">
        <v>16</v>
      </c>
      <c r="G42" s="18"/>
      <c r="H42" s="19">
        <f>ROUND(E42*G42,2)</f>
        <v>0</v>
      </c>
    </row>
    <row r="43" spans="1:8" s="1" customFormat="1" ht="104.1" customHeight="1" outlineLevel="2" x14ac:dyDescent="0.2">
      <c r="A43" s="14"/>
      <c r="B43" s="15">
        <v>55611</v>
      </c>
      <c r="C43" s="16" t="s">
        <v>46</v>
      </c>
      <c r="D43" s="17">
        <v>116.11</v>
      </c>
      <c r="E43" s="17">
        <f>D43/(1+$E$12/100)</f>
        <v>116.11</v>
      </c>
      <c r="F43" s="39" t="s">
        <v>16</v>
      </c>
      <c r="G43" s="18"/>
      <c r="H43" s="19">
        <f>ROUND(E43*G43,2)</f>
        <v>0</v>
      </c>
    </row>
    <row r="44" spans="1:8" s="1" customFormat="1" ht="104.1" customHeight="1" outlineLevel="2" x14ac:dyDescent="0.2">
      <c r="A44" s="14"/>
      <c r="B44" s="15">
        <v>55613</v>
      </c>
      <c r="C44" s="16" t="s">
        <v>47</v>
      </c>
      <c r="D44" s="17">
        <v>146.58000000000001</v>
      </c>
      <c r="E44" s="17">
        <f>D44/(1+$E$12/100)</f>
        <v>146.58000000000001</v>
      </c>
      <c r="F44" s="39" t="s">
        <v>16</v>
      </c>
      <c r="G44" s="18"/>
      <c r="H44" s="19">
        <f>ROUND(E44*G44,2)</f>
        <v>0</v>
      </c>
    </row>
    <row r="45" spans="1:8" s="1" customFormat="1" ht="104.1" customHeight="1" outlineLevel="2" x14ac:dyDescent="0.2">
      <c r="A45" s="14"/>
      <c r="B45" s="15">
        <v>55614</v>
      </c>
      <c r="C45" s="16" t="s">
        <v>48</v>
      </c>
      <c r="D45" s="17">
        <v>158.31</v>
      </c>
      <c r="E45" s="17">
        <f>D45/(1+$E$12/100)</f>
        <v>158.31</v>
      </c>
      <c r="F45" s="39" t="s">
        <v>16</v>
      </c>
      <c r="G45" s="18"/>
      <c r="H45" s="19">
        <f>ROUND(E45*G45,2)</f>
        <v>0</v>
      </c>
    </row>
    <row r="46" spans="1:8" s="1" customFormat="1" ht="104.1" customHeight="1" outlineLevel="2" x14ac:dyDescent="0.2">
      <c r="A46" s="14"/>
      <c r="B46" s="15">
        <v>55618</v>
      </c>
      <c r="C46" s="16" t="s">
        <v>49</v>
      </c>
      <c r="D46" s="17">
        <v>186.18</v>
      </c>
      <c r="E46" s="17">
        <f>D46/(1+$E$12/100)</f>
        <v>186.18</v>
      </c>
      <c r="F46" s="39" t="s">
        <v>16</v>
      </c>
      <c r="G46" s="18"/>
      <c r="H46" s="19">
        <f>ROUND(E46*G46,2)</f>
        <v>0</v>
      </c>
    </row>
    <row r="47" spans="1:8" s="1" customFormat="1" ht="11.1" customHeight="1" outlineLevel="1" x14ac:dyDescent="0.2">
      <c r="C47" s="13" t="s">
        <v>50</v>
      </c>
    </row>
    <row r="48" spans="1:8" s="1" customFormat="1" ht="104.1" customHeight="1" outlineLevel="2" x14ac:dyDescent="0.2">
      <c r="A48" s="14"/>
      <c r="B48" s="15">
        <v>108270</v>
      </c>
      <c r="C48" s="16" t="s">
        <v>51</v>
      </c>
      <c r="D48" s="17">
        <v>78.48</v>
      </c>
      <c r="E48" s="17">
        <f>D48/(1+$E$12/100)</f>
        <v>78.48</v>
      </c>
      <c r="F48" s="39" t="s">
        <v>16</v>
      </c>
      <c r="G48" s="18"/>
      <c r="H48" s="19">
        <f>ROUND(E48*G48,2)</f>
        <v>0</v>
      </c>
    </row>
    <row r="49" spans="1:8" s="1" customFormat="1" ht="104.1" customHeight="1" outlineLevel="2" x14ac:dyDescent="0.2">
      <c r="A49" s="14"/>
      <c r="B49" s="15">
        <v>109167</v>
      </c>
      <c r="C49" s="16" t="s">
        <v>52</v>
      </c>
      <c r="D49" s="17">
        <v>56.24</v>
      </c>
      <c r="E49" s="17">
        <f>D49/(1+$E$12/100)</f>
        <v>56.24</v>
      </c>
      <c r="F49" s="39" t="s">
        <v>16</v>
      </c>
      <c r="G49" s="18"/>
      <c r="H49" s="19">
        <f>ROUND(E49*G49,2)</f>
        <v>0</v>
      </c>
    </row>
    <row r="50" spans="1:8" s="1" customFormat="1" ht="104.1" customHeight="1" outlineLevel="2" x14ac:dyDescent="0.2">
      <c r="A50" s="14"/>
      <c r="B50" s="15">
        <v>108301</v>
      </c>
      <c r="C50" s="16" t="s">
        <v>53</v>
      </c>
      <c r="D50" s="17">
        <v>81.569999999999993</v>
      </c>
      <c r="E50" s="17">
        <f>D50/(1+$E$12/100)</f>
        <v>81.569999999999993</v>
      </c>
      <c r="F50" s="39" t="s">
        <v>16</v>
      </c>
      <c r="G50" s="18"/>
      <c r="H50" s="19">
        <f>ROUND(E50*G50,2)</f>
        <v>0</v>
      </c>
    </row>
    <row r="51" spans="1:8" s="1" customFormat="1" ht="104.1" customHeight="1" outlineLevel="2" x14ac:dyDescent="0.2">
      <c r="A51" s="14"/>
      <c r="B51" s="15">
        <v>108303</v>
      </c>
      <c r="C51" s="16" t="s">
        <v>54</v>
      </c>
      <c r="D51" s="17">
        <v>165.85</v>
      </c>
      <c r="E51" s="17">
        <f>D51/(1+$E$12/100)</f>
        <v>165.85</v>
      </c>
      <c r="F51" s="39" t="s">
        <v>16</v>
      </c>
      <c r="G51" s="18"/>
      <c r="H51" s="19">
        <f>ROUND(E51*G51,2)</f>
        <v>0</v>
      </c>
    </row>
    <row r="52" spans="1:8" s="1" customFormat="1" ht="104.1" customHeight="1" outlineLevel="2" x14ac:dyDescent="0.2">
      <c r="A52" s="14"/>
      <c r="B52" s="15">
        <v>108304</v>
      </c>
      <c r="C52" s="16" t="s">
        <v>55</v>
      </c>
      <c r="D52" s="17">
        <v>186.35</v>
      </c>
      <c r="E52" s="17">
        <f>D52/(1+$E$12/100)</f>
        <v>186.35</v>
      </c>
      <c r="F52" s="39" t="s">
        <v>16</v>
      </c>
      <c r="G52" s="18"/>
      <c r="H52" s="19">
        <f>ROUND(E52*G52,2)</f>
        <v>0</v>
      </c>
    </row>
    <row r="53" spans="1:8" s="1" customFormat="1" ht="104.1" customHeight="1" outlineLevel="2" x14ac:dyDescent="0.2">
      <c r="A53" s="14"/>
      <c r="B53" s="15">
        <v>108305</v>
      </c>
      <c r="C53" s="16" t="s">
        <v>56</v>
      </c>
      <c r="D53" s="17">
        <v>196.76</v>
      </c>
      <c r="E53" s="17">
        <f>D53/(1+$E$12/100)</f>
        <v>196.76</v>
      </c>
      <c r="F53" s="39" t="s">
        <v>16</v>
      </c>
      <c r="G53" s="18"/>
      <c r="H53" s="19">
        <f>ROUND(E53*G53,2)</f>
        <v>0</v>
      </c>
    </row>
    <row r="54" spans="1:8" s="1" customFormat="1" ht="104.1" customHeight="1" outlineLevel="2" x14ac:dyDescent="0.2">
      <c r="A54" s="14"/>
      <c r="B54" s="15">
        <v>108306</v>
      </c>
      <c r="C54" s="16" t="s">
        <v>57</v>
      </c>
      <c r="D54" s="17">
        <v>238.09</v>
      </c>
      <c r="E54" s="17">
        <f>D54/(1+$E$12/100)</f>
        <v>238.09</v>
      </c>
      <c r="F54" s="39" t="s">
        <v>16</v>
      </c>
      <c r="G54" s="18"/>
      <c r="H54" s="19">
        <f>ROUND(E54*G54,2)</f>
        <v>0</v>
      </c>
    </row>
    <row r="55" spans="1:8" s="1" customFormat="1" ht="104.1" customHeight="1" outlineLevel="2" x14ac:dyDescent="0.2">
      <c r="A55" s="14"/>
      <c r="B55" s="15">
        <v>114309</v>
      </c>
      <c r="C55" s="16" t="s">
        <v>58</v>
      </c>
      <c r="D55" s="17">
        <v>235.26</v>
      </c>
      <c r="E55" s="17">
        <f>D55/(1+$E$12/100)</f>
        <v>235.26</v>
      </c>
      <c r="F55" s="39" t="s">
        <v>16</v>
      </c>
      <c r="G55" s="18"/>
      <c r="H55" s="19">
        <f>ROUND(E55*G55,2)</f>
        <v>0</v>
      </c>
    </row>
    <row r="56" spans="1:8" s="1" customFormat="1" ht="104.1" customHeight="1" outlineLevel="2" x14ac:dyDescent="0.2">
      <c r="A56" s="14"/>
      <c r="B56" s="15">
        <v>92541</v>
      </c>
      <c r="C56" s="16" t="s">
        <v>59</v>
      </c>
      <c r="D56" s="17">
        <v>89.33</v>
      </c>
      <c r="E56" s="17">
        <f>D56/(1+$E$12/100)</f>
        <v>89.33</v>
      </c>
      <c r="F56" s="39" t="s">
        <v>16</v>
      </c>
      <c r="G56" s="18"/>
      <c r="H56" s="19">
        <f>ROUND(E56*G56,2)</f>
        <v>0</v>
      </c>
    </row>
    <row r="57" spans="1:8" s="1" customFormat="1" ht="104.1" customHeight="1" outlineLevel="2" x14ac:dyDescent="0.2">
      <c r="A57" s="14"/>
      <c r="B57" s="15">
        <v>92537</v>
      </c>
      <c r="C57" s="16" t="s">
        <v>60</v>
      </c>
      <c r="D57" s="17">
        <v>75.260000000000005</v>
      </c>
      <c r="E57" s="17">
        <f>D57/(1+$E$12/100)</f>
        <v>75.260000000000005</v>
      </c>
      <c r="F57" s="39" t="s">
        <v>16</v>
      </c>
      <c r="G57" s="18"/>
      <c r="H57" s="19">
        <f>ROUND(E57*G57,2)</f>
        <v>0</v>
      </c>
    </row>
    <row r="58" spans="1:8" s="1" customFormat="1" ht="104.1" customHeight="1" outlineLevel="2" x14ac:dyDescent="0.2">
      <c r="A58" s="14"/>
      <c r="B58" s="15">
        <v>92540</v>
      </c>
      <c r="C58" s="16" t="s">
        <v>61</v>
      </c>
      <c r="D58" s="17">
        <v>52.76</v>
      </c>
      <c r="E58" s="17">
        <f>D58/(1+$E$12/100)</f>
        <v>52.76</v>
      </c>
      <c r="F58" s="39" t="s">
        <v>16</v>
      </c>
      <c r="G58" s="18"/>
      <c r="H58" s="19">
        <f>ROUND(E58*G58,2)</f>
        <v>0</v>
      </c>
    </row>
    <row r="59" spans="1:8" s="1" customFormat="1" ht="104.1" customHeight="1" outlineLevel="2" x14ac:dyDescent="0.2">
      <c r="A59" s="14"/>
      <c r="B59" s="15">
        <v>92542</v>
      </c>
      <c r="C59" s="16" t="s">
        <v>62</v>
      </c>
      <c r="D59" s="17">
        <v>94.03</v>
      </c>
      <c r="E59" s="17">
        <f>D59/(1+$E$12/100)</f>
        <v>94.03</v>
      </c>
      <c r="F59" s="39" t="s">
        <v>16</v>
      </c>
      <c r="G59" s="18"/>
      <c r="H59" s="19">
        <f>ROUND(E59*G59,2)</f>
        <v>0</v>
      </c>
    </row>
    <row r="60" spans="1:8" s="1" customFormat="1" ht="104.1" customHeight="1" outlineLevel="2" x14ac:dyDescent="0.2">
      <c r="A60" s="14"/>
      <c r="B60" s="15">
        <v>92543</v>
      </c>
      <c r="C60" s="16" t="s">
        <v>63</v>
      </c>
      <c r="D60" s="17">
        <v>121.72</v>
      </c>
      <c r="E60" s="17">
        <f>D60/(1+$E$12/100)</f>
        <v>121.72</v>
      </c>
      <c r="F60" s="39" t="s">
        <v>16</v>
      </c>
      <c r="G60" s="18"/>
      <c r="H60" s="19">
        <f>ROUND(E60*G60,2)</f>
        <v>0</v>
      </c>
    </row>
    <row r="61" spans="1:8" s="1" customFormat="1" ht="104.1" customHeight="1" outlineLevel="2" x14ac:dyDescent="0.2">
      <c r="A61" s="14"/>
      <c r="B61" s="15">
        <v>108307</v>
      </c>
      <c r="C61" s="16" t="s">
        <v>64</v>
      </c>
      <c r="D61" s="17">
        <v>64.97</v>
      </c>
      <c r="E61" s="17">
        <f>D61/(1+$E$12/100)</f>
        <v>64.97</v>
      </c>
      <c r="F61" s="39" t="s">
        <v>16</v>
      </c>
      <c r="G61" s="18"/>
      <c r="H61" s="19">
        <f>ROUND(E61*G61,2)</f>
        <v>0</v>
      </c>
    </row>
    <row r="62" spans="1:8" s="1" customFormat="1" ht="104.1" customHeight="1" outlineLevel="2" x14ac:dyDescent="0.2">
      <c r="A62" s="14"/>
      <c r="B62" s="15">
        <v>108308</v>
      </c>
      <c r="C62" s="16" t="s">
        <v>65</v>
      </c>
      <c r="D62" s="17">
        <v>112.4</v>
      </c>
      <c r="E62" s="17">
        <f>D62/(1+$E$12/100)</f>
        <v>112.4</v>
      </c>
      <c r="F62" s="39" t="s">
        <v>16</v>
      </c>
      <c r="G62" s="18"/>
      <c r="H62" s="19">
        <f>ROUND(E62*G62,2)</f>
        <v>0</v>
      </c>
    </row>
    <row r="63" spans="1:8" s="1" customFormat="1" ht="104.1" customHeight="1" outlineLevel="2" x14ac:dyDescent="0.2">
      <c r="A63" s="20"/>
      <c r="B63" s="21">
        <v>124607</v>
      </c>
      <c r="C63" s="22" t="s">
        <v>66</v>
      </c>
      <c r="D63" s="23">
        <v>346.72</v>
      </c>
      <c r="E63" s="23">
        <f>D63/(1+$E$12/100)</f>
        <v>346.72</v>
      </c>
      <c r="F63" s="39" t="s">
        <v>16</v>
      </c>
      <c r="G63" s="18"/>
      <c r="H63" s="24">
        <f>ROUND(E63*G63,2)</f>
        <v>0</v>
      </c>
    </row>
    <row r="64" spans="1:8" s="1" customFormat="1" ht="104.1" customHeight="1" outlineLevel="2" x14ac:dyDescent="0.2">
      <c r="A64" s="20"/>
      <c r="B64" s="21">
        <v>124608</v>
      </c>
      <c r="C64" s="22" t="s">
        <v>67</v>
      </c>
      <c r="D64" s="23">
        <v>347.3</v>
      </c>
      <c r="E64" s="23">
        <f>D64/(1+$E$12/100)</f>
        <v>347.3</v>
      </c>
      <c r="F64" s="39" t="s">
        <v>16</v>
      </c>
      <c r="G64" s="18"/>
      <c r="H64" s="24">
        <f>ROUND(E64*G64,2)</f>
        <v>0</v>
      </c>
    </row>
    <row r="65" spans="1:8" s="1" customFormat="1" ht="104.1" customHeight="1" outlineLevel="2" x14ac:dyDescent="0.2">
      <c r="A65" s="20"/>
      <c r="B65" s="21">
        <v>124609</v>
      </c>
      <c r="C65" s="22" t="s">
        <v>68</v>
      </c>
      <c r="D65" s="23">
        <v>349</v>
      </c>
      <c r="E65" s="23">
        <f>D65/(1+$E$12/100)</f>
        <v>349</v>
      </c>
      <c r="F65" s="39" t="s">
        <v>16</v>
      </c>
      <c r="G65" s="18"/>
      <c r="H65" s="24">
        <f>ROUND(E65*G65,2)</f>
        <v>0</v>
      </c>
    </row>
    <row r="66" spans="1:8" s="1" customFormat="1" ht="104.1" customHeight="1" outlineLevel="2" x14ac:dyDescent="0.2">
      <c r="A66" s="20"/>
      <c r="B66" s="21">
        <v>124610</v>
      </c>
      <c r="C66" s="22" t="s">
        <v>69</v>
      </c>
      <c r="D66" s="23">
        <v>349</v>
      </c>
      <c r="E66" s="23">
        <f>D66/(1+$E$12/100)</f>
        <v>349</v>
      </c>
      <c r="F66" s="39" t="s">
        <v>16</v>
      </c>
      <c r="G66" s="18"/>
      <c r="H66" s="24">
        <f>ROUND(E66*G66,2)</f>
        <v>0</v>
      </c>
    </row>
    <row r="67" spans="1:8" s="1" customFormat="1" ht="104.1" customHeight="1" outlineLevel="2" x14ac:dyDescent="0.2">
      <c r="A67" s="20"/>
      <c r="B67" s="21">
        <v>124611</v>
      </c>
      <c r="C67" s="22" t="s">
        <v>70</v>
      </c>
      <c r="D67" s="23">
        <v>344.44</v>
      </c>
      <c r="E67" s="23">
        <f>D67/(1+$E$12/100)</f>
        <v>344.44</v>
      </c>
      <c r="F67" s="39" t="s">
        <v>16</v>
      </c>
      <c r="G67" s="18"/>
      <c r="H67" s="24">
        <f>ROUND(E67*G67,2)</f>
        <v>0</v>
      </c>
    </row>
    <row r="68" spans="1:8" s="1" customFormat="1" ht="104.1" customHeight="1" outlineLevel="2" x14ac:dyDescent="0.2">
      <c r="A68" s="20"/>
      <c r="B68" s="21">
        <v>124612</v>
      </c>
      <c r="C68" s="22" t="s">
        <v>71</v>
      </c>
      <c r="D68" s="23">
        <v>344.44</v>
      </c>
      <c r="E68" s="23">
        <f>D68/(1+$E$12/100)</f>
        <v>344.44</v>
      </c>
      <c r="F68" s="39" t="s">
        <v>16</v>
      </c>
      <c r="G68" s="18"/>
      <c r="H68" s="24">
        <f>ROUND(E68*G68,2)</f>
        <v>0</v>
      </c>
    </row>
    <row r="69" spans="1:8" s="1" customFormat="1" ht="104.1" customHeight="1" outlineLevel="2" x14ac:dyDescent="0.2">
      <c r="A69" s="20"/>
      <c r="B69" s="21">
        <v>124613</v>
      </c>
      <c r="C69" s="22" t="s">
        <v>72</v>
      </c>
      <c r="D69" s="23">
        <v>274.98</v>
      </c>
      <c r="E69" s="23">
        <f>D69/(1+$E$12/100)</f>
        <v>274.98</v>
      </c>
      <c r="F69" s="39" t="s">
        <v>16</v>
      </c>
      <c r="G69" s="18"/>
      <c r="H69" s="24">
        <f>ROUND(E69*G69,2)</f>
        <v>0</v>
      </c>
    </row>
    <row r="70" spans="1:8" s="1" customFormat="1" ht="104.1" customHeight="1" outlineLevel="2" x14ac:dyDescent="0.2">
      <c r="A70" s="20"/>
      <c r="B70" s="21">
        <v>124614</v>
      </c>
      <c r="C70" s="22" t="s">
        <v>73</v>
      </c>
      <c r="D70" s="23">
        <v>277.26</v>
      </c>
      <c r="E70" s="23">
        <f>D70/(1+$E$12/100)</f>
        <v>277.26</v>
      </c>
      <c r="F70" s="39" t="s">
        <v>16</v>
      </c>
      <c r="G70" s="18"/>
      <c r="H70" s="24">
        <f>ROUND(E70*G70,2)</f>
        <v>0</v>
      </c>
    </row>
    <row r="71" spans="1:8" s="1" customFormat="1" ht="104.1" customHeight="1" outlineLevel="2" x14ac:dyDescent="0.2">
      <c r="A71" s="20"/>
      <c r="B71" s="21">
        <v>124615</v>
      </c>
      <c r="C71" s="22" t="s">
        <v>74</v>
      </c>
      <c r="D71" s="23">
        <v>277.26</v>
      </c>
      <c r="E71" s="23">
        <f>D71/(1+$E$12/100)</f>
        <v>277.26</v>
      </c>
      <c r="F71" s="39" t="s">
        <v>16</v>
      </c>
      <c r="G71" s="18"/>
      <c r="H71" s="24">
        <f>ROUND(E71*G71,2)</f>
        <v>0</v>
      </c>
    </row>
    <row r="72" spans="1:8" s="1" customFormat="1" ht="104.1" customHeight="1" outlineLevel="2" x14ac:dyDescent="0.2">
      <c r="A72" s="20"/>
      <c r="B72" s="21">
        <v>124616</v>
      </c>
      <c r="C72" s="22" t="s">
        <v>75</v>
      </c>
      <c r="D72" s="23">
        <v>277.26</v>
      </c>
      <c r="E72" s="23">
        <f>D72/(1+$E$12/100)</f>
        <v>277.26</v>
      </c>
      <c r="F72" s="39" t="s">
        <v>16</v>
      </c>
      <c r="G72" s="18"/>
      <c r="H72" s="24">
        <f>ROUND(E72*G72,2)</f>
        <v>0</v>
      </c>
    </row>
    <row r="73" spans="1:8" s="1" customFormat="1" ht="104.1" customHeight="1" outlineLevel="2" x14ac:dyDescent="0.2">
      <c r="A73" s="20"/>
      <c r="B73" s="21">
        <v>124617</v>
      </c>
      <c r="C73" s="22" t="s">
        <v>76</v>
      </c>
      <c r="D73" s="23">
        <v>277.26</v>
      </c>
      <c r="E73" s="23">
        <f>D73/(1+$E$12/100)</f>
        <v>277.26</v>
      </c>
      <c r="F73" s="39" t="s">
        <v>16</v>
      </c>
      <c r="G73" s="18"/>
      <c r="H73" s="24">
        <f>ROUND(E73*G73,2)</f>
        <v>0</v>
      </c>
    </row>
    <row r="74" spans="1:8" s="1" customFormat="1" ht="104.1" customHeight="1" outlineLevel="2" x14ac:dyDescent="0.2">
      <c r="A74" s="20"/>
      <c r="B74" s="21">
        <v>124618</v>
      </c>
      <c r="C74" s="22" t="s">
        <v>77</v>
      </c>
      <c r="D74" s="23">
        <v>276.7</v>
      </c>
      <c r="E74" s="23">
        <f>D74/(1+$E$12/100)</f>
        <v>276.7</v>
      </c>
      <c r="F74" s="39" t="s">
        <v>16</v>
      </c>
      <c r="G74" s="18"/>
      <c r="H74" s="24">
        <f>ROUND(E74*G74,2)</f>
        <v>0</v>
      </c>
    </row>
    <row r="75" spans="1:8" s="1" customFormat="1" ht="104.1" customHeight="1" outlineLevel="2" x14ac:dyDescent="0.2">
      <c r="A75" s="20"/>
      <c r="B75" s="21">
        <v>124619</v>
      </c>
      <c r="C75" s="22" t="s">
        <v>78</v>
      </c>
      <c r="D75" s="23">
        <v>257.52</v>
      </c>
      <c r="E75" s="23">
        <f>D75/(1+$E$12/100)</f>
        <v>257.52</v>
      </c>
      <c r="F75" s="39" t="s">
        <v>16</v>
      </c>
      <c r="G75" s="18"/>
      <c r="H75" s="24">
        <f>ROUND(E75*G75,2)</f>
        <v>0</v>
      </c>
    </row>
    <row r="76" spans="1:8" s="1" customFormat="1" ht="104.1" customHeight="1" outlineLevel="2" x14ac:dyDescent="0.2">
      <c r="A76" s="20"/>
      <c r="B76" s="21">
        <v>124620</v>
      </c>
      <c r="C76" s="22" t="s">
        <v>79</v>
      </c>
      <c r="D76" s="23">
        <v>258.08</v>
      </c>
      <c r="E76" s="23">
        <f>D76/(1+$E$12/100)</f>
        <v>258.08</v>
      </c>
      <c r="F76" s="39" t="s">
        <v>16</v>
      </c>
      <c r="G76" s="18"/>
      <c r="H76" s="24">
        <f>ROUND(E76*G76,2)</f>
        <v>0</v>
      </c>
    </row>
    <row r="77" spans="1:8" s="1" customFormat="1" ht="104.1" customHeight="1" outlineLevel="2" x14ac:dyDescent="0.2">
      <c r="A77" s="20"/>
      <c r="B77" s="21">
        <v>124621</v>
      </c>
      <c r="C77" s="22" t="s">
        <v>80</v>
      </c>
      <c r="D77" s="23">
        <v>256.94</v>
      </c>
      <c r="E77" s="23">
        <f>D77/(1+$E$12/100)</f>
        <v>256.94</v>
      </c>
      <c r="F77" s="39" t="s">
        <v>16</v>
      </c>
      <c r="G77" s="18"/>
      <c r="H77" s="24">
        <f>ROUND(E77*G77,2)</f>
        <v>0</v>
      </c>
    </row>
    <row r="78" spans="1:8" s="1" customFormat="1" ht="104.1" customHeight="1" outlineLevel="2" x14ac:dyDescent="0.2">
      <c r="A78" s="20"/>
      <c r="B78" s="21">
        <v>124622</v>
      </c>
      <c r="C78" s="22" t="s">
        <v>81</v>
      </c>
      <c r="D78" s="23">
        <v>254.68</v>
      </c>
      <c r="E78" s="23">
        <f>D78/(1+$E$12/100)</f>
        <v>254.68</v>
      </c>
      <c r="F78" s="39" t="s">
        <v>16</v>
      </c>
      <c r="G78" s="18"/>
      <c r="H78" s="24">
        <f>ROUND(E78*G78,2)</f>
        <v>0</v>
      </c>
    </row>
    <row r="79" spans="1:8" s="1" customFormat="1" ht="104.1" customHeight="1" outlineLevel="2" x14ac:dyDescent="0.2">
      <c r="A79" s="20"/>
      <c r="B79" s="21">
        <v>124623</v>
      </c>
      <c r="C79" s="22" t="s">
        <v>82</v>
      </c>
      <c r="D79" s="23">
        <v>259.22000000000003</v>
      </c>
      <c r="E79" s="23">
        <f>D79/(1+$E$12/100)</f>
        <v>259.22000000000003</v>
      </c>
      <c r="F79" s="39" t="s">
        <v>16</v>
      </c>
      <c r="G79" s="18"/>
      <c r="H79" s="24">
        <f>ROUND(E79*G79,2)</f>
        <v>0</v>
      </c>
    </row>
    <row r="80" spans="1:8" s="1" customFormat="1" ht="11.1" customHeight="1" outlineLevel="1" x14ac:dyDescent="0.2">
      <c r="C80" s="13" t="s">
        <v>83</v>
      </c>
    </row>
    <row r="81" spans="1:8" s="1" customFormat="1" ht="104.1" customHeight="1" outlineLevel="2" x14ac:dyDescent="0.2">
      <c r="A81" s="14"/>
      <c r="B81" s="15">
        <v>109786</v>
      </c>
      <c r="C81" s="16" t="s">
        <v>84</v>
      </c>
      <c r="D81" s="17">
        <v>367</v>
      </c>
      <c r="E81" s="17">
        <f>D81/(1+$E$12/100)</f>
        <v>367</v>
      </c>
      <c r="F81" s="39" t="s">
        <v>16</v>
      </c>
      <c r="G81" s="18"/>
      <c r="H81" s="19">
        <f>ROUND(E81*G81,2)</f>
        <v>0</v>
      </c>
    </row>
    <row r="82" spans="1:8" s="1" customFormat="1" ht="104.1" customHeight="1" outlineLevel="2" x14ac:dyDescent="0.2">
      <c r="A82" s="14"/>
      <c r="B82" s="15">
        <v>109787</v>
      </c>
      <c r="C82" s="16" t="s">
        <v>85</v>
      </c>
      <c r="D82" s="17">
        <v>407.99</v>
      </c>
      <c r="E82" s="17">
        <f>D82/(1+$E$12/100)</f>
        <v>407.99</v>
      </c>
      <c r="F82" s="39" t="s">
        <v>16</v>
      </c>
      <c r="G82" s="18"/>
      <c r="H82" s="19">
        <f>ROUND(E82*G82,2)</f>
        <v>0</v>
      </c>
    </row>
    <row r="83" spans="1:8" s="1" customFormat="1" ht="104.1" customHeight="1" outlineLevel="2" x14ac:dyDescent="0.2">
      <c r="A83" s="14"/>
      <c r="B83" s="15">
        <v>109788</v>
      </c>
      <c r="C83" s="16" t="s">
        <v>86</v>
      </c>
      <c r="D83" s="17">
        <v>525.98</v>
      </c>
      <c r="E83" s="17">
        <f>D83/(1+$E$12/100)</f>
        <v>525.98</v>
      </c>
      <c r="F83" s="39" t="s">
        <v>16</v>
      </c>
      <c r="G83" s="18"/>
      <c r="H83" s="19">
        <f>ROUND(E83*G83,2)</f>
        <v>0</v>
      </c>
    </row>
    <row r="84" spans="1:8" s="1" customFormat="1" ht="104.1" customHeight="1" outlineLevel="2" x14ac:dyDescent="0.2">
      <c r="A84" s="14"/>
      <c r="B84" s="15">
        <v>108367</v>
      </c>
      <c r="C84" s="16" t="s">
        <v>87</v>
      </c>
      <c r="D84" s="17">
        <v>123.88</v>
      </c>
      <c r="E84" s="17">
        <f>D84/(1+$E$12/100)</f>
        <v>123.88</v>
      </c>
      <c r="F84" s="39" t="s">
        <v>16</v>
      </c>
      <c r="G84" s="18"/>
      <c r="H84" s="19">
        <f>ROUND(E84*G84,2)</f>
        <v>0</v>
      </c>
    </row>
    <row r="85" spans="1:8" s="1" customFormat="1" ht="104.1" customHeight="1" outlineLevel="2" x14ac:dyDescent="0.2">
      <c r="A85" s="14"/>
      <c r="B85" s="15">
        <v>109886</v>
      </c>
      <c r="C85" s="16" t="s">
        <v>88</v>
      </c>
      <c r="D85" s="17">
        <v>41.4</v>
      </c>
      <c r="E85" s="17">
        <f>D85/(1+$E$12/100)</f>
        <v>41.4</v>
      </c>
      <c r="F85" s="39" t="s">
        <v>16</v>
      </c>
      <c r="G85" s="18"/>
      <c r="H85" s="19">
        <f>ROUND(E85*G85,2)</f>
        <v>0</v>
      </c>
    </row>
    <row r="86" spans="1:8" s="1" customFormat="1" ht="104.1" customHeight="1" outlineLevel="2" x14ac:dyDescent="0.2">
      <c r="A86" s="14"/>
      <c r="B86" s="15">
        <v>109887</v>
      </c>
      <c r="C86" s="16" t="s">
        <v>89</v>
      </c>
      <c r="D86" s="17">
        <v>46.85</v>
      </c>
      <c r="E86" s="17">
        <f>D86/(1+$E$12/100)</f>
        <v>46.85</v>
      </c>
      <c r="F86" s="39" t="s">
        <v>16</v>
      </c>
      <c r="G86" s="18"/>
      <c r="H86" s="19">
        <f>ROUND(E86*G86,2)</f>
        <v>0</v>
      </c>
    </row>
    <row r="87" spans="1:8" s="1" customFormat="1" ht="104.1" customHeight="1" outlineLevel="2" x14ac:dyDescent="0.2">
      <c r="A87" s="14"/>
      <c r="B87" s="15">
        <v>110015</v>
      </c>
      <c r="C87" s="16" t="s">
        <v>90</v>
      </c>
      <c r="D87" s="17">
        <v>25.87</v>
      </c>
      <c r="E87" s="17">
        <f>D87/(1+$E$12/100)</f>
        <v>25.87</v>
      </c>
      <c r="F87" s="39" t="s">
        <v>16</v>
      </c>
      <c r="G87" s="18"/>
      <c r="H87" s="19">
        <f>ROUND(E87*G87,2)</f>
        <v>0</v>
      </c>
    </row>
    <row r="88" spans="1:8" s="1" customFormat="1" ht="104.1" customHeight="1" outlineLevel="2" x14ac:dyDescent="0.2">
      <c r="A88" s="14"/>
      <c r="B88" s="15">
        <v>110016</v>
      </c>
      <c r="C88" s="16" t="s">
        <v>91</v>
      </c>
      <c r="D88" s="17">
        <v>54.98</v>
      </c>
      <c r="E88" s="17">
        <f>D88/(1+$E$12/100)</f>
        <v>54.98</v>
      </c>
      <c r="F88" s="39" t="s">
        <v>16</v>
      </c>
      <c r="G88" s="18"/>
      <c r="H88" s="19">
        <f>ROUND(E88*G88,2)</f>
        <v>0</v>
      </c>
    </row>
    <row r="89" spans="1:8" s="1" customFormat="1" ht="104.1" customHeight="1" outlineLevel="2" x14ac:dyDescent="0.2">
      <c r="A89" s="14"/>
      <c r="B89" s="15">
        <v>108352</v>
      </c>
      <c r="C89" s="16" t="s">
        <v>92</v>
      </c>
      <c r="D89" s="17">
        <v>613.24</v>
      </c>
      <c r="E89" s="17">
        <f>D89/(1+$E$12/100)</f>
        <v>613.24</v>
      </c>
      <c r="F89" s="39" t="s">
        <v>16</v>
      </c>
      <c r="G89" s="18"/>
      <c r="H89" s="19">
        <f>ROUND(E89*G89,2)</f>
        <v>0</v>
      </c>
    </row>
    <row r="90" spans="1:8" s="1" customFormat="1" ht="20.100000000000001" customHeight="1" x14ac:dyDescent="0.2">
      <c r="C90" s="12" t="s">
        <v>93</v>
      </c>
    </row>
    <row r="91" spans="1:8" s="1" customFormat="1" ht="11.1" customHeight="1" outlineLevel="1" x14ac:dyDescent="0.2">
      <c r="C91" s="13" t="s">
        <v>94</v>
      </c>
    </row>
    <row r="92" spans="1:8" s="1" customFormat="1" ht="104.1" customHeight="1" outlineLevel="2" x14ac:dyDescent="0.2">
      <c r="A92" s="14"/>
      <c r="B92" s="15">
        <v>109996</v>
      </c>
      <c r="C92" s="16" t="s">
        <v>95</v>
      </c>
      <c r="D92" s="17">
        <v>69.09</v>
      </c>
      <c r="E92" s="17">
        <f>D92/(1+$E$12/100)</f>
        <v>69.09</v>
      </c>
      <c r="F92" s="39" t="s">
        <v>16</v>
      </c>
      <c r="G92" s="18"/>
      <c r="H92" s="19">
        <f>ROUND(E92*G92,2)</f>
        <v>0</v>
      </c>
    </row>
    <row r="93" spans="1:8" s="1" customFormat="1" ht="104.1" customHeight="1" outlineLevel="2" x14ac:dyDescent="0.2">
      <c r="A93" s="14"/>
      <c r="B93" s="15">
        <v>47913</v>
      </c>
      <c r="C93" s="16" t="s">
        <v>96</v>
      </c>
      <c r="D93" s="17">
        <v>2384.4</v>
      </c>
      <c r="E93" s="17">
        <f>D93/(1+$E$12/100)</f>
        <v>2384.4</v>
      </c>
      <c r="F93" s="39" t="s">
        <v>16</v>
      </c>
      <c r="G93" s="18"/>
      <c r="H93" s="19">
        <f>ROUND(E93*G93,2)</f>
        <v>0</v>
      </c>
    </row>
    <row r="94" spans="1:8" s="1" customFormat="1" ht="104.1" customHeight="1" outlineLevel="2" x14ac:dyDescent="0.2">
      <c r="A94" s="14"/>
      <c r="B94" s="15">
        <v>47918</v>
      </c>
      <c r="C94" s="16" t="s">
        <v>97</v>
      </c>
      <c r="D94" s="17">
        <v>1548.63</v>
      </c>
      <c r="E94" s="17">
        <f>D94/(1+$E$12/100)</f>
        <v>1548.63</v>
      </c>
      <c r="F94" s="39" t="s">
        <v>16</v>
      </c>
      <c r="G94" s="18"/>
      <c r="H94" s="19">
        <f>ROUND(E94*G94,2)</f>
        <v>0</v>
      </c>
    </row>
    <row r="95" spans="1:8" s="1" customFormat="1" ht="104.1" customHeight="1" outlineLevel="2" x14ac:dyDescent="0.2">
      <c r="A95" s="14"/>
      <c r="B95" s="15">
        <v>47921</v>
      </c>
      <c r="C95" s="16" t="s">
        <v>98</v>
      </c>
      <c r="D95" s="17">
        <v>1633.41</v>
      </c>
      <c r="E95" s="17">
        <f>D95/(1+$E$12/100)</f>
        <v>1633.41</v>
      </c>
      <c r="F95" s="39" t="s">
        <v>16</v>
      </c>
      <c r="G95" s="18"/>
      <c r="H95" s="19">
        <f>ROUND(E95*G95,2)</f>
        <v>0</v>
      </c>
    </row>
    <row r="96" spans="1:8" s="1" customFormat="1" ht="104.1" customHeight="1" outlineLevel="2" x14ac:dyDescent="0.2">
      <c r="A96" s="14"/>
      <c r="B96" s="15">
        <v>47929</v>
      </c>
      <c r="C96" s="16" t="s">
        <v>99</v>
      </c>
      <c r="D96" s="17">
        <v>2653.24</v>
      </c>
      <c r="E96" s="17">
        <f>D96/(1+$E$12/100)</f>
        <v>2653.24</v>
      </c>
      <c r="F96" s="39" t="s">
        <v>16</v>
      </c>
      <c r="G96" s="18"/>
      <c r="H96" s="19">
        <f>ROUND(E96*G96,2)</f>
        <v>0</v>
      </c>
    </row>
    <row r="97" spans="1:8" s="1" customFormat="1" ht="104.1" customHeight="1" outlineLevel="2" x14ac:dyDescent="0.2">
      <c r="A97" s="14"/>
      <c r="B97" s="15">
        <v>47932</v>
      </c>
      <c r="C97" s="16" t="s">
        <v>100</v>
      </c>
      <c r="D97" s="17">
        <v>3354.75</v>
      </c>
      <c r="E97" s="17">
        <f>D97/(1+$E$12/100)</f>
        <v>3354.75</v>
      </c>
      <c r="F97" s="39" t="s">
        <v>16</v>
      </c>
      <c r="G97" s="18"/>
      <c r="H97" s="19">
        <f>ROUND(E97*G97,2)</f>
        <v>0</v>
      </c>
    </row>
    <row r="98" spans="1:8" s="1" customFormat="1" ht="104.1" customHeight="1" outlineLevel="2" x14ac:dyDescent="0.2">
      <c r="A98" s="14"/>
      <c r="B98" s="15">
        <v>47935</v>
      </c>
      <c r="C98" s="16" t="s">
        <v>101</v>
      </c>
      <c r="D98" s="17">
        <v>185.56</v>
      </c>
      <c r="E98" s="17">
        <f>D98/(1+$E$12/100)</f>
        <v>185.56</v>
      </c>
      <c r="F98" s="39" t="s">
        <v>16</v>
      </c>
      <c r="G98" s="18"/>
      <c r="H98" s="19">
        <f>ROUND(E98*G98,2)</f>
        <v>0</v>
      </c>
    </row>
    <row r="99" spans="1:8" s="1" customFormat="1" ht="104.1" customHeight="1" outlineLevel="2" x14ac:dyDescent="0.2">
      <c r="A99" s="14"/>
      <c r="B99" s="15">
        <v>47937</v>
      </c>
      <c r="C99" s="16" t="s">
        <v>102</v>
      </c>
      <c r="D99" s="17">
        <v>276.08</v>
      </c>
      <c r="E99" s="17">
        <f>D99/(1+$E$12/100)</f>
        <v>276.08</v>
      </c>
      <c r="F99" s="39" t="s">
        <v>16</v>
      </c>
      <c r="G99" s="18"/>
      <c r="H99" s="19">
        <f>ROUND(E99*G99,2)</f>
        <v>0</v>
      </c>
    </row>
    <row r="100" spans="1:8" s="1" customFormat="1" ht="104.1" customHeight="1" outlineLevel="2" x14ac:dyDescent="0.2">
      <c r="A100" s="14"/>
      <c r="B100" s="15">
        <v>47938</v>
      </c>
      <c r="C100" s="16" t="s">
        <v>103</v>
      </c>
      <c r="D100" s="17">
        <v>288.63</v>
      </c>
      <c r="E100" s="17">
        <f>D100/(1+$E$12/100)</f>
        <v>288.63</v>
      </c>
      <c r="F100" s="39" t="s">
        <v>16</v>
      </c>
      <c r="G100" s="18"/>
      <c r="H100" s="19">
        <f>ROUND(E100*G100,2)</f>
        <v>0</v>
      </c>
    </row>
    <row r="101" spans="1:8" s="1" customFormat="1" ht="104.1" customHeight="1" outlineLevel="2" x14ac:dyDescent="0.2">
      <c r="A101" s="14"/>
      <c r="B101" s="15">
        <v>47939</v>
      </c>
      <c r="C101" s="16" t="s">
        <v>104</v>
      </c>
      <c r="D101" s="17">
        <v>531.29999999999995</v>
      </c>
      <c r="E101" s="17">
        <f>D101/(1+$E$12/100)</f>
        <v>531.29999999999995</v>
      </c>
      <c r="F101" s="39" t="s">
        <v>16</v>
      </c>
      <c r="G101" s="18"/>
      <c r="H101" s="19">
        <f>ROUND(E101*G101,2)</f>
        <v>0</v>
      </c>
    </row>
    <row r="102" spans="1:8" s="1" customFormat="1" ht="104.1" customHeight="1" outlineLevel="2" x14ac:dyDescent="0.2">
      <c r="A102" s="14"/>
      <c r="B102" s="15">
        <v>47940</v>
      </c>
      <c r="C102" s="16" t="s">
        <v>105</v>
      </c>
      <c r="D102" s="17">
        <v>617.32000000000005</v>
      </c>
      <c r="E102" s="17">
        <f>D102/(1+$E$12/100)</f>
        <v>617.32000000000005</v>
      </c>
      <c r="F102" s="39" t="s">
        <v>16</v>
      </c>
      <c r="G102" s="18"/>
      <c r="H102" s="19">
        <f>ROUND(E102*G102,2)</f>
        <v>0</v>
      </c>
    </row>
    <row r="103" spans="1:8" s="1" customFormat="1" ht="104.1" customHeight="1" outlineLevel="2" x14ac:dyDescent="0.2">
      <c r="A103" s="14"/>
      <c r="B103" s="15">
        <v>47943</v>
      </c>
      <c r="C103" s="16" t="s">
        <v>106</v>
      </c>
      <c r="D103" s="17">
        <v>86.56</v>
      </c>
      <c r="E103" s="17">
        <f>D103/(1+$E$12/100)</f>
        <v>86.56</v>
      </c>
      <c r="F103" s="39" t="s">
        <v>16</v>
      </c>
      <c r="G103" s="18"/>
      <c r="H103" s="19">
        <f>ROUND(E103*G103,2)</f>
        <v>0</v>
      </c>
    </row>
    <row r="104" spans="1:8" s="1" customFormat="1" ht="104.1" customHeight="1" outlineLevel="2" x14ac:dyDescent="0.2">
      <c r="A104" s="20"/>
      <c r="B104" s="21">
        <v>124606</v>
      </c>
      <c r="C104" s="22" t="s">
        <v>107</v>
      </c>
      <c r="D104" s="23">
        <v>2351.6799999999998</v>
      </c>
      <c r="E104" s="23">
        <f>D104/(1+$E$12/100)</f>
        <v>2351.6799999999998</v>
      </c>
      <c r="F104" s="39" t="s">
        <v>16</v>
      </c>
      <c r="G104" s="18"/>
      <c r="H104" s="24">
        <f>ROUND(E104*G104,2)</f>
        <v>0</v>
      </c>
    </row>
    <row r="105" spans="1:8" s="1" customFormat="1" ht="104.1" customHeight="1" outlineLevel="2" x14ac:dyDescent="0.2">
      <c r="A105" s="14"/>
      <c r="B105" s="15">
        <v>120949</v>
      </c>
      <c r="C105" s="16" t="s">
        <v>108</v>
      </c>
      <c r="D105" s="17">
        <v>467.16</v>
      </c>
      <c r="E105" s="17">
        <f>D105/(1+$E$12/100)</f>
        <v>467.16</v>
      </c>
      <c r="F105" s="39" t="s">
        <v>16</v>
      </c>
      <c r="G105" s="18"/>
      <c r="H105" s="19">
        <f>ROUND(E105*G105,2)</f>
        <v>0</v>
      </c>
    </row>
    <row r="106" spans="1:8" s="1" customFormat="1" ht="104.1" customHeight="1" outlineLevel="2" x14ac:dyDescent="0.2">
      <c r="A106" s="14"/>
      <c r="B106" s="15">
        <v>120950</v>
      </c>
      <c r="C106" s="16" t="s">
        <v>109</v>
      </c>
      <c r="D106" s="17">
        <v>464.76</v>
      </c>
      <c r="E106" s="17">
        <f>D106/(1+$E$12/100)</f>
        <v>464.76</v>
      </c>
      <c r="F106" s="39" t="s">
        <v>16</v>
      </c>
      <c r="G106" s="18"/>
      <c r="H106" s="19">
        <f>ROUND(E106*G106,2)</f>
        <v>0</v>
      </c>
    </row>
    <row r="107" spans="1:8" s="1" customFormat="1" ht="104.1" customHeight="1" outlineLevel="2" x14ac:dyDescent="0.2">
      <c r="A107" s="14"/>
      <c r="B107" s="15">
        <v>120951</v>
      </c>
      <c r="C107" s="16" t="s">
        <v>110</v>
      </c>
      <c r="D107" s="17">
        <v>463.08</v>
      </c>
      <c r="E107" s="17">
        <f>D107/(1+$E$12/100)</f>
        <v>463.08</v>
      </c>
      <c r="F107" s="39" t="s">
        <v>16</v>
      </c>
      <c r="G107" s="18"/>
      <c r="H107" s="19">
        <f>ROUND(E107*G107,2)</f>
        <v>0</v>
      </c>
    </row>
    <row r="108" spans="1:8" s="1" customFormat="1" ht="104.1" customHeight="1" outlineLevel="2" x14ac:dyDescent="0.2">
      <c r="A108" s="14"/>
      <c r="B108" s="15">
        <v>120954</v>
      </c>
      <c r="C108" s="16" t="s">
        <v>111</v>
      </c>
      <c r="D108" s="17">
        <v>126</v>
      </c>
      <c r="E108" s="17">
        <f>D108/(1+$E$12/100)</f>
        <v>126</v>
      </c>
      <c r="F108" s="39" t="s">
        <v>16</v>
      </c>
      <c r="G108" s="18"/>
      <c r="H108" s="19">
        <f>ROUND(E108*G108,2)</f>
        <v>0</v>
      </c>
    </row>
    <row r="109" spans="1:8" s="1" customFormat="1" ht="104.1" customHeight="1" outlineLevel="2" x14ac:dyDescent="0.2">
      <c r="A109" s="14"/>
      <c r="B109" s="15">
        <v>120955</v>
      </c>
      <c r="C109" s="16" t="s">
        <v>112</v>
      </c>
      <c r="D109" s="17">
        <v>120.4</v>
      </c>
      <c r="E109" s="17">
        <f>D109/(1+$E$12/100)</f>
        <v>120.4</v>
      </c>
      <c r="F109" s="39" t="s">
        <v>16</v>
      </c>
      <c r="G109" s="18"/>
      <c r="H109" s="19">
        <f>ROUND(E109*G109,2)</f>
        <v>0</v>
      </c>
    </row>
    <row r="110" spans="1:8" s="1" customFormat="1" ht="104.1" customHeight="1" outlineLevel="2" x14ac:dyDescent="0.2">
      <c r="A110" s="14"/>
      <c r="B110" s="15">
        <v>120959</v>
      </c>
      <c r="C110" s="16" t="s">
        <v>113</v>
      </c>
      <c r="D110" s="17">
        <v>75.11</v>
      </c>
      <c r="E110" s="17">
        <f>D110/(1+$E$12/100)</f>
        <v>75.11</v>
      </c>
      <c r="F110" s="39" t="s">
        <v>16</v>
      </c>
      <c r="G110" s="18"/>
      <c r="H110" s="19">
        <f>ROUND(E110*G110,2)</f>
        <v>0</v>
      </c>
    </row>
    <row r="111" spans="1:8" s="1" customFormat="1" ht="104.1" customHeight="1" outlineLevel="2" x14ac:dyDescent="0.2">
      <c r="A111" s="25"/>
      <c r="B111" s="26">
        <v>120962</v>
      </c>
      <c r="C111" s="27" t="s">
        <v>114</v>
      </c>
      <c r="D111" s="28">
        <v>62.64</v>
      </c>
      <c r="E111" s="28">
        <f>D111/(1+$E$12/100)</f>
        <v>62.64</v>
      </c>
      <c r="F111" s="39" t="s">
        <v>16</v>
      </c>
      <c r="G111" s="18"/>
      <c r="H111" s="29">
        <f>ROUND(E111*G111,2)</f>
        <v>0</v>
      </c>
    </row>
    <row r="112" spans="1:8" s="1" customFormat="1" ht="104.1" customHeight="1" outlineLevel="2" x14ac:dyDescent="0.2">
      <c r="A112" s="14"/>
      <c r="B112" s="15">
        <v>117934</v>
      </c>
      <c r="C112" s="16" t="s">
        <v>115</v>
      </c>
      <c r="D112" s="17">
        <v>338.83</v>
      </c>
      <c r="E112" s="17">
        <f>D112/(1+$E$12/100)</f>
        <v>338.83</v>
      </c>
      <c r="F112" s="39" t="s">
        <v>16</v>
      </c>
      <c r="G112" s="18"/>
      <c r="H112" s="19">
        <f>ROUND(E112*G112,2)</f>
        <v>0</v>
      </c>
    </row>
    <row r="113" spans="1:8" s="1" customFormat="1" ht="104.1" customHeight="1" outlineLevel="2" x14ac:dyDescent="0.2">
      <c r="A113" s="14"/>
      <c r="B113" s="15">
        <v>117935</v>
      </c>
      <c r="C113" s="16" t="s">
        <v>116</v>
      </c>
      <c r="D113" s="17">
        <v>256.89999999999998</v>
      </c>
      <c r="E113" s="17">
        <f>D113/(1+$E$12/100)</f>
        <v>256.89999999999998</v>
      </c>
      <c r="F113" s="39" t="s">
        <v>16</v>
      </c>
      <c r="G113" s="18"/>
      <c r="H113" s="19">
        <f>ROUND(E113*G113,2)</f>
        <v>0</v>
      </c>
    </row>
    <row r="114" spans="1:8" s="1" customFormat="1" ht="104.1" customHeight="1" outlineLevel="2" x14ac:dyDescent="0.2">
      <c r="A114" s="14"/>
      <c r="B114" s="15">
        <v>117936</v>
      </c>
      <c r="C114" s="16" t="s">
        <v>117</v>
      </c>
      <c r="D114" s="17">
        <v>350.27</v>
      </c>
      <c r="E114" s="17">
        <f>D114/(1+$E$12/100)</f>
        <v>350.27</v>
      </c>
      <c r="F114" s="39" t="s">
        <v>16</v>
      </c>
      <c r="G114" s="18"/>
      <c r="H114" s="19">
        <f>ROUND(E114*G114,2)</f>
        <v>0</v>
      </c>
    </row>
    <row r="115" spans="1:8" s="1" customFormat="1" ht="104.1" customHeight="1" outlineLevel="2" x14ac:dyDescent="0.2">
      <c r="A115" s="14"/>
      <c r="B115" s="15">
        <v>117937</v>
      </c>
      <c r="C115" s="16" t="s">
        <v>118</v>
      </c>
      <c r="D115" s="17">
        <v>243.7</v>
      </c>
      <c r="E115" s="17">
        <f>D115/(1+$E$12/100)</f>
        <v>243.7</v>
      </c>
      <c r="F115" s="39" t="s">
        <v>16</v>
      </c>
      <c r="G115" s="18"/>
      <c r="H115" s="19">
        <f>ROUND(E115*G115,2)</f>
        <v>0</v>
      </c>
    </row>
    <row r="116" spans="1:8" s="1" customFormat="1" ht="104.1" customHeight="1" outlineLevel="2" x14ac:dyDescent="0.2">
      <c r="A116" s="14"/>
      <c r="B116" s="15">
        <v>117938</v>
      </c>
      <c r="C116" s="16" t="s">
        <v>119</v>
      </c>
      <c r="D116" s="17">
        <v>244.98</v>
      </c>
      <c r="E116" s="17">
        <f>D116/(1+$E$12/100)</f>
        <v>244.98</v>
      </c>
      <c r="F116" s="39" t="s">
        <v>16</v>
      </c>
      <c r="G116" s="18"/>
      <c r="H116" s="19">
        <f>ROUND(E116*G116,2)</f>
        <v>0</v>
      </c>
    </row>
    <row r="117" spans="1:8" s="1" customFormat="1" ht="104.1" customHeight="1" outlineLevel="2" x14ac:dyDescent="0.2">
      <c r="A117" s="14"/>
      <c r="B117" s="15">
        <v>117939</v>
      </c>
      <c r="C117" s="16" t="s">
        <v>120</v>
      </c>
      <c r="D117" s="17">
        <v>228.88</v>
      </c>
      <c r="E117" s="17">
        <f>D117/(1+$E$12/100)</f>
        <v>228.88</v>
      </c>
      <c r="F117" s="39" t="s">
        <v>16</v>
      </c>
      <c r="G117" s="18"/>
      <c r="H117" s="19">
        <f>ROUND(E117*G117,2)</f>
        <v>0</v>
      </c>
    </row>
    <row r="118" spans="1:8" s="1" customFormat="1" ht="104.1" customHeight="1" outlineLevel="2" x14ac:dyDescent="0.2">
      <c r="A118" s="14"/>
      <c r="B118" s="15">
        <v>117940</v>
      </c>
      <c r="C118" s="16" t="s">
        <v>121</v>
      </c>
      <c r="D118" s="17">
        <v>290.56</v>
      </c>
      <c r="E118" s="17">
        <f>D118/(1+$E$12/100)</f>
        <v>290.56</v>
      </c>
      <c r="F118" s="39" t="s">
        <v>16</v>
      </c>
      <c r="G118" s="18"/>
      <c r="H118" s="19">
        <f>ROUND(E118*G118,2)</f>
        <v>0</v>
      </c>
    </row>
    <row r="119" spans="1:8" s="1" customFormat="1" ht="104.1" customHeight="1" outlineLevel="2" x14ac:dyDescent="0.2">
      <c r="A119" s="14"/>
      <c r="B119" s="15">
        <v>117941</v>
      </c>
      <c r="C119" s="16" t="s">
        <v>122</v>
      </c>
      <c r="D119" s="17">
        <v>326.88</v>
      </c>
      <c r="E119" s="17">
        <f>D119/(1+$E$12/100)</f>
        <v>326.88</v>
      </c>
      <c r="F119" s="39" t="s">
        <v>16</v>
      </c>
      <c r="G119" s="18"/>
      <c r="H119" s="19">
        <f>ROUND(E119*G119,2)</f>
        <v>0</v>
      </c>
    </row>
    <row r="120" spans="1:8" s="1" customFormat="1" ht="104.1" customHeight="1" outlineLevel="2" x14ac:dyDescent="0.2">
      <c r="A120" s="14"/>
      <c r="B120" s="15">
        <v>117942</v>
      </c>
      <c r="C120" s="16" t="s">
        <v>123</v>
      </c>
      <c r="D120" s="17">
        <v>412.99</v>
      </c>
      <c r="E120" s="17">
        <f>D120/(1+$E$12/100)</f>
        <v>412.99</v>
      </c>
      <c r="F120" s="39" t="s">
        <v>16</v>
      </c>
      <c r="G120" s="18"/>
      <c r="H120" s="19">
        <f>ROUND(E120*G120,2)</f>
        <v>0</v>
      </c>
    </row>
    <row r="121" spans="1:8" s="1" customFormat="1" ht="104.1" customHeight="1" outlineLevel="2" x14ac:dyDescent="0.2">
      <c r="A121" s="14"/>
      <c r="B121" s="15">
        <v>109890</v>
      </c>
      <c r="C121" s="16" t="s">
        <v>124</v>
      </c>
      <c r="D121" s="17">
        <v>55.38</v>
      </c>
      <c r="E121" s="17">
        <f>D121/(1+$E$12/100)</f>
        <v>55.38</v>
      </c>
      <c r="F121" s="39" t="s">
        <v>16</v>
      </c>
      <c r="G121" s="18"/>
      <c r="H121" s="19">
        <f>ROUND(E121*G121,2)</f>
        <v>0</v>
      </c>
    </row>
    <row r="122" spans="1:8" s="1" customFormat="1" ht="20.100000000000001" customHeight="1" x14ac:dyDescent="0.2">
      <c r="C122" s="12" t="s">
        <v>125</v>
      </c>
    </row>
    <row r="123" spans="1:8" s="1" customFormat="1" ht="11.1" customHeight="1" outlineLevel="1" x14ac:dyDescent="0.2">
      <c r="C123" s="13" t="s">
        <v>126</v>
      </c>
    </row>
    <row r="124" spans="1:8" s="1" customFormat="1" ht="104.1" customHeight="1" outlineLevel="2" x14ac:dyDescent="0.2">
      <c r="A124" s="14"/>
      <c r="B124" s="15">
        <v>109871</v>
      </c>
      <c r="C124" s="16" t="s">
        <v>127</v>
      </c>
      <c r="D124" s="17">
        <v>387.97</v>
      </c>
      <c r="E124" s="17">
        <f>D124/(1+$E$12/100)</f>
        <v>387.97</v>
      </c>
      <c r="F124" s="39" t="s">
        <v>16</v>
      </c>
      <c r="G124" s="18"/>
      <c r="H124" s="19">
        <f>ROUND(E124*G124,2)</f>
        <v>0</v>
      </c>
    </row>
    <row r="125" spans="1:8" s="1" customFormat="1" ht="104.1" customHeight="1" outlineLevel="2" x14ac:dyDescent="0.2">
      <c r="A125" s="14"/>
      <c r="B125" s="15">
        <v>109872</v>
      </c>
      <c r="C125" s="16" t="s">
        <v>128</v>
      </c>
      <c r="D125" s="17">
        <v>575.46</v>
      </c>
      <c r="E125" s="17">
        <f>D125/(1+$E$12/100)</f>
        <v>575.46</v>
      </c>
      <c r="F125" s="39" t="s">
        <v>16</v>
      </c>
      <c r="G125" s="18"/>
      <c r="H125" s="19">
        <f>ROUND(E125*G125,2)</f>
        <v>0</v>
      </c>
    </row>
    <row r="126" spans="1:8" s="1" customFormat="1" ht="104.1" customHeight="1" outlineLevel="2" x14ac:dyDescent="0.2">
      <c r="A126" s="14"/>
      <c r="B126" s="15">
        <v>109989</v>
      </c>
      <c r="C126" s="16" t="s">
        <v>129</v>
      </c>
      <c r="D126" s="17">
        <v>196.33</v>
      </c>
      <c r="E126" s="17">
        <f>D126/(1+$E$12/100)</f>
        <v>196.33</v>
      </c>
      <c r="F126" s="39" t="s">
        <v>16</v>
      </c>
      <c r="G126" s="18"/>
      <c r="H126" s="19">
        <f>ROUND(E126*G126,2)</f>
        <v>0</v>
      </c>
    </row>
    <row r="127" spans="1:8" s="1" customFormat="1" ht="104.1" customHeight="1" outlineLevel="2" x14ac:dyDescent="0.2">
      <c r="A127" s="14"/>
      <c r="B127" s="15">
        <v>109990</v>
      </c>
      <c r="C127" s="16" t="s">
        <v>130</v>
      </c>
      <c r="D127" s="17">
        <v>285.88</v>
      </c>
      <c r="E127" s="17">
        <f>D127/(1+$E$12/100)</f>
        <v>285.88</v>
      </c>
      <c r="F127" s="39" t="s">
        <v>16</v>
      </c>
      <c r="G127" s="18"/>
      <c r="H127" s="19">
        <f>ROUND(E127*G127,2)</f>
        <v>0</v>
      </c>
    </row>
    <row r="128" spans="1:8" s="1" customFormat="1" ht="104.1" customHeight="1" outlineLevel="2" x14ac:dyDescent="0.2">
      <c r="A128" s="14"/>
      <c r="B128" s="15">
        <v>109991</v>
      </c>
      <c r="C128" s="16" t="s">
        <v>131</v>
      </c>
      <c r="D128" s="17">
        <v>1034.1400000000001</v>
      </c>
      <c r="E128" s="17">
        <f>D128/(1+$E$12/100)</f>
        <v>1034.1400000000001</v>
      </c>
      <c r="F128" s="39" t="s">
        <v>16</v>
      </c>
      <c r="G128" s="18"/>
      <c r="H128" s="19">
        <f>ROUND(E128*G128,2)</f>
        <v>0</v>
      </c>
    </row>
    <row r="129" spans="1:8" s="1" customFormat="1" ht="104.1" customHeight="1" outlineLevel="2" x14ac:dyDescent="0.2">
      <c r="A129" s="14"/>
      <c r="B129" s="15">
        <v>109873</v>
      </c>
      <c r="C129" s="16" t="s">
        <v>132</v>
      </c>
      <c r="D129" s="17">
        <v>159.63999999999999</v>
      </c>
      <c r="E129" s="17">
        <f>D129/(1+$E$12/100)</f>
        <v>159.63999999999999</v>
      </c>
      <c r="F129" s="39" t="s">
        <v>16</v>
      </c>
      <c r="G129" s="18"/>
      <c r="H129" s="19">
        <f>ROUND(E129*G129,2)</f>
        <v>0</v>
      </c>
    </row>
    <row r="130" spans="1:8" s="1" customFormat="1" ht="104.1" customHeight="1" outlineLevel="2" x14ac:dyDescent="0.2">
      <c r="A130" s="14"/>
      <c r="B130" s="15">
        <v>109876</v>
      </c>
      <c r="C130" s="16" t="s">
        <v>133</v>
      </c>
      <c r="D130" s="17">
        <v>171.97</v>
      </c>
      <c r="E130" s="17">
        <f>D130/(1+$E$12/100)</f>
        <v>171.97</v>
      </c>
      <c r="F130" s="39" t="s">
        <v>16</v>
      </c>
      <c r="G130" s="18"/>
      <c r="H130" s="19">
        <f>ROUND(E130*G130,2)</f>
        <v>0</v>
      </c>
    </row>
    <row r="131" spans="1:8" s="1" customFormat="1" ht="104.1" customHeight="1" outlineLevel="2" x14ac:dyDescent="0.2">
      <c r="A131" s="14"/>
      <c r="B131" s="15">
        <v>109992</v>
      </c>
      <c r="C131" s="16" t="s">
        <v>134</v>
      </c>
      <c r="D131" s="17">
        <v>146.05000000000001</v>
      </c>
      <c r="E131" s="17">
        <f>D131/(1+$E$12/100)</f>
        <v>146.05000000000001</v>
      </c>
      <c r="F131" s="39" t="s">
        <v>16</v>
      </c>
      <c r="G131" s="18"/>
      <c r="H131" s="19">
        <f>ROUND(E131*G131,2)</f>
        <v>0</v>
      </c>
    </row>
    <row r="132" spans="1:8" s="1" customFormat="1" ht="104.1" customHeight="1" outlineLevel="2" x14ac:dyDescent="0.2">
      <c r="A132" s="14"/>
      <c r="B132" s="15">
        <v>109993</v>
      </c>
      <c r="C132" s="16" t="s">
        <v>135</v>
      </c>
      <c r="D132" s="17">
        <v>36.79</v>
      </c>
      <c r="E132" s="17">
        <f>D132/(1+$E$12/100)</f>
        <v>36.79</v>
      </c>
      <c r="F132" s="39" t="s">
        <v>16</v>
      </c>
      <c r="G132" s="18"/>
      <c r="H132" s="19">
        <f>ROUND(E132*G132,2)</f>
        <v>0</v>
      </c>
    </row>
    <row r="133" spans="1:8" s="1" customFormat="1" ht="104.1" customHeight="1" outlineLevel="2" x14ac:dyDescent="0.2">
      <c r="A133" s="14"/>
      <c r="B133" s="15">
        <v>109994</v>
      </c>
      <c r="C133" s="16" t="s">
        <v>136</v>
      </c>
      <c r="D133" s="17">
        <v>54.47</v>
      </c>
      <c r="E133" s="17">
        <f>D133/(1+$E$12/100)</f>
        <v>54.47</v>
      </c>
      <c r="F133" s="39" t="s">
        <v>16</v>
      </c>
      <c r="G133" s="18"/>
      <c r="H133" s="19">
        <f>ROUND(E133*G133,2)</f>
        <v>0</v>
      </c>
    </row>
    <row r="134" spans="1:8" s="1" customFormat="1" ht="104.1" customHeight="1" outlineLevel="2" x14ac:dyDescent="0.2">
      <c r="A134" s="14"/>
      <c r="B134" s="15">
        <v>109995</v>
      </c>
      <c r="C134" s="16" t="s">
        <v>137</v>
      </c>
      <c r="D134" s="17">
        <v>77.33</v>
      </c>
      <c r="E134" s="17">
        <f>D134/(1+$E$12/100)</f>
        <v>77.33</v>
      </c>
      <c r="F134" s="39" t="s">
        <v>16</v>
      </c>
      <c r="G134" s="18"/>
      <c r="H134" s="19">
        <f>ROUND(E134*G134,2)</f>
        <v>0</v>
      </c>
    </row>
    <row r="135" spans="1:8" s="1" customFormat="1" ht="20.100000000000001" customHeight="1" x14ac:dyDescent="0.2">
      <c r="C135" s="12" t="s">
        <v>138</v>
      </c>
    </row>
    <row r="136" spans="1:8" s="1" customFormat="1" ht="11.1" customHeight="1" outlineLevel="1" x14ac:dyDescent="0.2">
      <c r="C136" s="13" t="s">
        <v>139</v>
      </c>
    </row>
    <row r="137" spans="1:8" s="1" customFormat="1" ht="104.1" customHeight="1" outlineLevel="2" x14ac:dyDescent="0.2">
      <c r="A137" s="14"/>
      <c r="B137" s="15">
        <v>118541</v>
      </c>
      <c r="C137" s="16" t="s">
        <v>140</v>
      </c>
      <c r="D137" s="17">
        <v>155.31</v>
      </c>
      <c r="E137" s="17">
        <f>D137/(1+$E$12/100)</f>
        <v>155.31</v>
      </c>
      <c r="F137" s="39" t="s">
        <v>16</v>
      </c>
      <c r="G137" s="18"/>
      <c r="H137" s="19">
        <f>ROUND(E137*G137,2)</f>
        <v>0</v>
      </c>
    </row>
    <row r="138" spans="1:8" s="1" customFormat="1" ht="104.1" customHeight="1" outlineLevel="2" x14ac:dyDescent="0.2">
      <c r="A138" s="14"/>
      <c r="B138" s="15">
        <v>118542</v>
      </c>
      <c r="C138" s="16" t="s">
        <v>141</v>
      </c>
      <c r="D138" s="17">
        <v>150.80000000000001</v>
      </c>
      <c r="E138" s="17">
        <f>D138/(1+$E$12/100)</f>
        <v>150.80000000000001</v>
      </c>
      <c r="F138" s="39" t="s">
        <v>16</v>
      </c>
      <c r="G138" s="18"/>
      <c r="H138" s="19">
        <f>ROUND(E138*G138,2)</f>
        <v>0</v>
      </c>
    </row>
    <row r="139" spans="1:8" s="1" customFormat="1" ht="104.1" customHeight="1" outlineLevel="2" x14ac:dyDescent="0.2">
      <c r="A139" s="14"/>
      <c r="B139" s="15">
        <v>118543</v>
      </c>
      <c r="C139" s="16" t="s">
        <v>142</v>
      </c>
      <c r="D139" s="17">
        <v>154.6</v>
      </c>
      <c r="E139" s="17">
        <f>D139/(1+$E$12/100)</f>
        <v>154.6</v>
      </c>
      <c r="F139" s="39" t="s">
        <v>16</v>
      </c>
      <c r="G139" s="18"/>
      <c r="H139" s="19">
        <f>ROUND(E139*G139,2)</f>
        <v>0</v>
      </c>
    </row>
    <row r="140" spans="1:8" s="1" customFormat="1" ht="104.1" customHeight="1" outlineLevel="2" x14ac:dyDescent="0.2">
      <c r="A140" s="14"/>
      <c r="B140" s="15">
        <v>118544</v>
      </c>
      <c r="C140" s="16" t="s">
        <v>143</v>
      </c>
      <c r="D140" s="17">
        <v>210.58</v>
      </c>
      <c r="E140" s="17">
        <f>D140/(1+$E$12/100)</f>
        <v>210.58</v>
      </c>
      <c r="F140" s="39" t="s">
        <v>16</v>
      </c>
      <c r="G140" s="18"/>
      <c r="H140" s="19">
        <f>ROUND(E140*G140,2)</f>
        <v>0</v>
      </c>
    </row>
    <row r="141" spans="1:8" s="1" customFormat="1" ht="104.1" customHeight="1" outlineLevel="2" x14ac:dyDescent="0.2">
      <c r="A141" s="14"/>
      <c r="B141" s="15">
        <v>118545</v>
      </c>
      <c r="C141" s="16" t="s">
        <v>144</v>
      </c>
      <c r="D141" s="17">
        <v>179.61</v>
      </c>
      <c r="E141" s="17">
        <f>D141/(1+$E$12/100)</f>
        <v>179.61</v>
      </c>
      <c r="F141" s="39" t="s">
        <v>16</v>
      </c>
      <c r="G141" s="18"/>
      <c r="H141" s="19">
        <f>ROUND(E141*G141,2)</f>
        <v>0</v>
      </c>
    </row>
    <row r="142" spans="1:8" s="1" customFormat="1" ht="20.100000000000001" customHeight="1" x14ac:dyDescent="0.2">
      <c r="C142" s="12" t="s">
        <v>145</v>
      </c>
    </row>
    <row r="143" spans="1:8" s="1" customFormat="1" ht="11.1" customHeight="1" outlineLevel="1" x14ac:dyDescent="0.2">
      <c r="C143" s="13" t="s">
        <v>146</v>
      </c>
    </row>
    <row r="144" spans="1:8" s="1" customFormat="1" ht="104.1" customHeight="1" outlineLevel="2" x14ac:dyDescent="0.2">
      <c r="A144" s="14"/>
      <c r="B144" s="15">
        <v>120100</v>
      </c>
      <c r="C144" s="16" t="s">
        <v>147</v>
      </c>
      <c r="D144" s="17">
        <v>1587.27</v>
      </c>
      <c r="E144" s="17">
        <f>D144/(1+$E$12/100)</f>
        <v>1587.27</v>
      </c>
      <c r="F144" s="39" t="s">
        <v>16</v>
      </c>
      <c r="G144" s="18"/>
      <c r="H144" s="19">
        <f>ROUND(E144*G144,2)</f>
        <v>0</v>
      </c>
    </row>
    <row r="145" spans="1:8" s="1" customFormat="1" ht="104.1" customHeight="1" outlineLevel="2" x14ac:dyDescent="0.2">
      <c r="A145" s="14"/>
      <c r="B145" s="15">
        <v>120102</v>
      </c>
      <c r="C145" s="16" t="s">
        <v>148</v>
      </c>
      <c r="D145" s="17">
        <v>2955.81</v>
      </c>
      <c r="E145" s="17">
        <f>D145/(1+$E$12/100)</f>
        <v>2955.81</v>
      </c>
      <c r="F145" s="39" t="s">
        <v>16</v>
      </c>
      <c r="G145" s="18"/>
      <c r="H145" s="19">
        <f>ROUND(E145*G145,2)</f>
        <v>0</v>
      </c>
    </row>
    <row r="146" spans="1:8" s="1" customFormat="1" ht="104.1" customHeight="1" outlineLevel="2" x14ac:dyDescent="0.2">
      <c r="A146" s="14"/>
      <c r="B146" s="15">
        <v>120108</v>
      </c>
      <c r="C146" s="16" t="s">
        <v>149</v>
      </c>
      <c r="D146" s="17">
        <v>730.3</v>
      </c>
      <c r="E146" s="17">
        <f>D146/(1+$E$12/100)</f>
        <v>730.3</v>
      </c>
      <c r="F146" s="39" t="s">
        <v>16</v>
      </c>
      <c r="G146" s="18"/>
      <c r="H146" s="19">
        <f>ROUND(E146*G146,2)</f>
        <v>0</v>
      </c>
    </row>
    <row r="147" spans="1:8" s="1" customFormat="1" ht="104.1" customHeight="1" outlineLevel="2" x14ac:dyDescent="0.2">
      <c r="A147" s="14"/>
      <c r="B147" s="15">
        <v>120110</v>
      </c>
      <c r="C147" s="16" t="s">
        <v>150</v>
      </c>
      <c r="D147" s="17">
        <v>624.77</v>
      </c>
      <c r="E147" s="17">
        <f>D147/(1+$E$12/100)</f>
        <v>624.77</v>
      </c>
      <c r="F147" s="39" t="s">
        <v>16</v>
      </c>
      <c r="G147" s="18"/>
      <c r="H147" s="19">
        <f>ROUND(E147*G147,2)</f>
        <v>0</v>
      </c>
    </row>
    <row r="148" spans="1:8" s="1" customFormat="1" ht="104.1" customHeight="1" outlineLevel="2" x14ac:dyDescent="0.2">
      <c r="A148" s="25"/>
      <c r="B148" s="26">
        <v>120113</v>
      </c>
      <c r="C148" s="27" t="s">
        <v>151</v>
      </c>
      <c r="D148" s="28">
        <v>774.06</v>
      </c>
      <c r="E148" s="28">
        <f>D148/(1+$E$12/100)</f>
        <v>774.06</v>
      </c>
      <c r="F148" s="39" t="s">
        <v>16</v>
      </c>
      <c r="G148" s="18"/>
      <c r="H148" s="29">
        <f>ROUND(E148*G148,2)</f>
        <v>0</v>
      </c>
    </row>
    <row r="149" spans="1:8" s="1" customFormat="1" ht="20.100000000000001" customHeight="1" x14ac:dyDescent="0.2">
      <c r="C149" s="12" t="s">
        <v>152</v>
      </c>
    </row>
    <row r="150" spans="1:8" s="1" customFormat="1" ht="11.1" customHeight="1" outlineLevel="1" x14ac:dyDescent="0.2">
      <c r="C150" s="13" t="s">
        <v>153</v>
      </c>
    </row>
    <row r="151" spans="1:8" s="1" customFormat="1" ht="104.1" customHeight="1" outlineLevel="2" x14ac:dyDescent="0.2">
      <c r="A151" s="14"/>
      <c r="B151" s="15">
        <v>109879</v>
      </c>
      <c r="C151" s="16" t="s">
        <v>154</v>
      </c>
      <c r="D151" s="17">
        <v>202.3</v>
      </c>
      <c r="E151" s="17">
        <f>D151/(1+$E$12/100)</f>
        <v>202.3</v>
      </c>
      <c r="F151" s="39" t="s">
        <v>16</v>
      </c>
      <c r="G151" s="18"/>
      <c r="H151" s="19">
        <f>ROUND(E151*G151,2)</f>
        <v>0</v>
      </c>
    </row>
    <row r="152" spans="1:8" s="1" customFormat="1" ht="104.1" customHeight="1" outlineLevel="2" x14ac:dyDescent="0.2">
      <c r="A152" s="14"/>
      <c r="B152" s="15">
        <v>110001</v>
      </c>
      <c r="C152" s="16" t="s">
        <v>155</v>
      </c>
      <c r="D152" s="17">
        <v>149.47</v>
      </c>
      <c r="E152" s="17">
        <f>D152/(1+$E$12/100)</f>
        <v>149.47</v>
      </c>
      <c r="F152" s="39" t="s">
        <v>16</v>
      </c>
      <c r="G152" s="18"/>
      <c r="H152" s="19">
        <f>ROUND(E152*G152,2)</f>
        <v>0</v>
      </c>
    </row>
    <row r="153" spans="1:8" s="1" customFormat="1" ht="33" customHeight="1" outlineLevel="2" x14ac:dyDescent="0.25">
      <c r="C153" s="30" t="s">
        <v>156</v>
      </c>
    </row>
    <row r="154" spans="1:8" ht="30.95" customHeight="1" outlineLevel="2" x14ac:dyDescent="0.2">
      <c r="C154" s="31" t="s">
        <v>157</v>
      </c>
      <c r="D154" s="36" t="s">
        <v>158</v>
      </c>
      <c r="E154" s="36"/>
    </row>
    <row r="155" spans="1:8" ht="15.95" customHeight="1" outlineLevel="2" x14ac:dyDescent="0.2">
      <c r="C155" s="32" t="s">
        <v>159</v>
      </c>
      <c r="D155" s="37" t="s">
        <v>160</v>
      </c>
      <c r="E155" s="37"/>
    </row>
    <row r="156" spans="1:8" ht="15.95" customHeight="1" outlineLevel="2" x14ac:dyDescent="0.2">
      <c r="C156" s="32" t="s">
        <v>161</v>
      </c>
      <c r="D156" s="38" t="s">
        <v>160</v>
      </c>
      <c r="E156" s="38"/>
    </row>
  </sheetData>
  <autoFilter ref="B14:I141"/>
  <mergeCells count="10">
    <mergeCell ref="B7:C7"/>
    <mergeCell ref="A11:C11"/>
    <mergeCell ref="D154:E154"/>
    <mergeCell ref="D155:E155"/>
    <mergeCell ref="D156:E156"/>
    <mergeCell ref="A2:H2"/>
    <mergeCell ref="B3:C3"/>
    <mergeCell ref="B4:C4"/>
    <mergeCell ref="B5:C5"/>
    <mergeCell ref="B6:C6"/>
  </mergeCells>
  <hyperlinks>
    <hyperlink ref="F19" r:id="rId1" tooltip="Фото" display="https://catalog.hozkom.ru/image/400x400/110022.jpg"/>
    <hyperlink ref="F21" r:id="rId2" tooltip="Фото" display="https://catalog.hozkom.ru/image/400x400/108291.jpg"/>
    <hyperlink ref="F22" r:id="rId3" tooltip="Фото" display="https://catalog.hozkom.ru/image/400x400/108299.jpg"/>
    <hyperlink ref="F23" r:id="rId4" tooltip="Фото" display="https://catalog.hozkom.ru/image/400x400/108300.jpg"/>
    <hyperlink ref="F24" r:id="rId5" tooltip="Фото" display="https://catalog.hozkom.ru/image/400x400/108273.jpg"/>
    <hyperlink ref="F25" r:id="rId6" tooltip="Фото" display="https://catalog.hozkom.ru/image/400x400/108279.jpg"/>
    <hyperlink ref="F26" r:id="rId7" tooltip="Фото" display="https://catalog.hozkom.ru/image/400x400/108281.jpg"/>
    <hyperlink ref="F27" r:id="rId8" tooltip="Фото" display="https://catalog.hozkom.ru/image/400x400/109170.jpg"/>
    <hyperlink ref="F28" r:id="rId9" tooltip="Фото" display="https://catalog.hozkom.ru/image/400x400/109172.jpg"/>
    <hyperlink ref="F29" r:id="rId10" tooltip="Фото" display="https://catalog.hozkom.ru/image/400x400/109173.jpg"/>
    <hyperlink ref="F30" r:id="rId11" tooltip="Фото" display="https://catalog.hozkom.ru/image/400x400/109179.jpg"/>
    <hyperlink ref="F31" r:id="rId12" tooltip="Фото" display="https://catalog.hozkom.ru/image/400x400/109185.jpg"/>
    <hyperlink ref="F32" r:id="rId13" tooltip="Фото" display="https://catalog.hozkom.ru/image/400x400/109191.jpg"/>
    <hyperlink ref="F33" r:id="rId14" tooltip="Фото" display="https://catalog.hozkom.ru/image/400x400/109192.jpg"/>
    <hyperlink ref="F34" r:id="rId15" tooltip="Фото" display="https://catalog.hozkom.ru/image/400x400/109197.jpg"/>
    <hyperlink ref="F35" r:id="rId16" tooltip="Фото" display="https://catalog.hozkom.ru/image/400x400/109199.jpg"/>
    <hyperlink ref="F36" r:id="rId17" tooltip="Фото" display="https://catalog.hozkom.ru/image/400x400/109201.jpg"/>
    <hyperlink ref="F37" r:id="rId18" tooltip="Фото" display="https://catalog.hozkom.ru/image/400x400/109203.jpg"/>
    <hyperlink ref="F38" r:id="rId19" tooltip="Фото" display="https://catalog.hozkom.ru/image/400x400/109204.jpg"/>
    <hyperlink ref="F39" r:id="rId20" tooltip="Фото" display="https://catalog.hozkom.ru/image/400x400/109205.jpg"/>
    <hyperlink ref="F40" r:id="rId21" tooltip="Фото" display="https://catalog.hozkom.ru/image/400x400/109206.jpg"/>
    <hyperlink ref="F42" r:id="rId22" tooltip="Фото" display="https://catalog.hozkom.ru/image/400x400/55606.jpg"/>
    <hyperlink ref="F43" r:id="rId23" tooltip="Фото" display="https://catalog.hozkom.ru/image/400x400/55611.jpg"/>
    <hyperlink ref="F44" r:id="rId24" tooltip="Фото" display="https://catalog.hozkom.ru/image/400x400/55613.jpg"/>
    <hyperlink ref="F45" r:id="rId25" tooltip="Фото" display="https://catalog.hozkom.ru/image/400x400/55614.jpg"/>
    <hyperlink ref="F46" r:id="rId26" tooltip="Фото" display="https://catalog.hozkom.ru/image/400x400/55618.jpg"/>
    <hyperlink ref="F48" r:id="rId27" tooltip="Фото" display="https://catalog.hozkom.ru/image/400x400/108270.jpg"/>
    <hyperlink ref="F49" r:id="rId28" tooltip="Фото" display="https://catalog.hozkom.ru/image/400x400/109167.jpg"/>
    <hyperlink ref="F50" r:id="rId29" tooltip="Фото" display="https://catalog.hozkom.ru/image/400x400/108301.jpg"/>
    <hyperlink ref="F51" r:id="rId30" tooltip="Фото" display="https://catalog.hozkom.ru/image/400x400/108303.jpg"/>
    <hyperlink ref="F52" r:id="rId31" tooltip="Фото" display="https://catalog.hozkom.ru/image/400x400/108304.jpg"/>
    <hyperlink ref="F53" r:id="rId32" tooltip="Фото" display="https://catalog.hozkom.ru/image/400x400/108305.jpg"/>
    <hyperlink ref="F54" r:id="rId33" tooltip="Фото" display="https://catalog.hozkom.ru/image/400x400/108306.jpg"/>
    <hyperlink ref="F55" r:id="rId34" tooltip="Фото" display="https://catalog.hozkom.ru/image/400x400/114309.jpg"/>
    <hyperlink ref="F56" r:id="rId35" tooltip="Фото" display="https://catalog.hozkom.ru/image/400x400/92541.jpg"/>
    <hyperlink ref="F57" r:id="rId36" tooltip="Фото" display="https://catalog.hozkom.ru/image/400x400/92537.jpg"/>
    <hyperlink ref="F58" r:id="rId37" tooltip="Фото" display="https://catalog.hozkom.ru/image/400x400/92540.jpg"/>
    <hyperlink ref="F59" r:id="rId38" tooltip="Фото" display="https://catalog.hozkom.ru/image/400x400/92542.jpg"/>
    <hyperlink ref="F60" r:id="rId39" tooltip="Фото" display="https://catalog.hozkom.ru/image/400x400/92543.jpg"/>
    <hyperlink ref="F61" r:id="rId40" tooltip="Фото" display="https://catalog.hozkom.ru/image/400x400/108307.jpg"/>
    <hyperlink ref="F62" r:id="rId41" tooltip="Фото" display="https://catalog.hozkom.ru/image/400x400/108308.jpg"/>
    <hyperlink ref="F63" r:id="rId42" tooltip="Фото" display="https://catalog.hozkom.ru/image/400x400/124607.jpg"/>
    <hyperlink ref="F64" r:id="rId43" tooltip="Фото" display="https://catalog.hozkom.ru/image/400x400/124608.jpg"/>
    <hyperlink ref="F65" r:id="rId44" tooltip="Фото" display="https://catalog.hozkom.ru/image/400x400/124609.jpg"/>
    <hyperlink ref="F66" r:id="rId45" tooltip="Фото" display="https://catalog.hozkom.ru/image/400x400/124610.jpg"/>
    <hyperlink ref="F67" r:id="rId46" tooltip="Фото" display="https://catalog.hozkom.ru/image/400x400/124611.jpg"/>
    <hyperlink ref="F68" r:id="rId47" tooltip="Фото" display="https://catalog.hozkom.ru/image/400x400/124612.jpg"/>
    <hyperlink ref="F69" r:id="rId48" tooltip="Фото" display="https://catalog.hozkom.ru/image/400x400/124613.jpg"/>
    <hyperlink ref="F70" r:id="rId49" tooltip="Фото" display="https://catalog.hozkom.ru/image/400x400/124614.jpg"/>
    <hyperlink ref="F71" r:id="rId50" tooltip="Фото" display="https://catalog.hozkom.ru/image/400x400/124615.jpg"/>
    <hyperlink ref="F72" r:id="rId51" tooltip="Фото" display="https://catalog.hozkom.ru/image/400x400/124616.jpg"/>
    <hyperlink ref="F73" r:id="rId52" tooltip="Фото" display="https://catalog.hozkom.ru/image/400x400/124617.jpg"/>
    <hyperlink ref="F74" r:id="rId53" tooltip="Фото" display="https://catalog.hozkom.ru/image/400x400/124618.jpg"/>
    <hyperlink ref="F75" r:id="rId54" tooltip="Фото" display="https://catalog.hozkom.ru/image/400x400/124619.jpg"/>
    <hyperlink ref="F76" r:id="rId55" tooltip="Фото" display="https://catalog.hozkom.ru/image/400x400/124620.jpg"/>
    <hyperlink ref="F77" r:id="rId56" tooltip="Фото" display="https://catalog.hozkom.ru/image/400x400/124621.jpg"/>
    <hyperlink ref="F78" r:id="rId57" tooltip="Фото" display="https://catalog.hozkom.ru/image/400x400/124622.jpg"/>
    <hyperlink ref="F79" r:id="rId58" tooltip="Фото" display="https://catalog.hozkom.ru/image/400x400/124623.jpg"/>
    <hyperlink ref="F81" r:id="rId59" tooltip="Фото" display="https://catalog.hozkom.ru/image/400x400/109786.jpg"/>
    <hyperlink ref="F82" r:id="rId60" tooltip="Фото" display="https://catalog.hozkom.ru/image/400x400/109787.jpg"/>
    <hyperlink ref="F83" r:id="rId61" tooltip="Фото" display="https://catalog.hozkom.ru/image/400x400/109788.jpg"/>
    <hyperlink ref="F84" r:id="rId62" tooltip="Фото" display="https://catalog.hozkom.ru/image/400x400/108367.jpg"/>
    <hyperlink ref="F85" r:id="rId63" tooltip="Фото" display="https://catalog.hozkom.ru/image/400x400/109886.jpg"/>
    <hyperlink ref="F86" r:id="rId64" tooltip="Фото" display="https://catalog.hozkom.ru/image/400x400/109887.jpg"/>
    <hyperlink ref="F87" r:id="rId65" tooltip="Фото" display="https://catalog.hozkom.ru/image/400x400/110015.jpg"/>
    <hyperlink ref="F88" r:id="rId66" tooltip="Фото" display="https://catalog.hozkom.ru/image/400x400/110016.jpg"/>
    <hyperlink ref="F89" r:id="rId67" tooltip="Фото" display="https://catalog.hozkom.ru/image/400x400/108352.jpg"/>
    <hyperlink ref="F92" r:id="rId68" tooltip="Фото" display="https://catalog.hozkom.ru/image/400x400/109996.jpg"/>
    <hyperlink ref="F93" r:id="rId69" tooltip="Фото" display="https://catalog.hozkom.ru/image/400x400/47913.jpg"/>
    <hyperlink ref="F94" r:id="rId70" tooltip="Фото" display="https://catalog.hozkom.ru/image/400x400/47918.jpg"/>
    <hyperlink ref="F95" r:id="rId71" tooltip="Фото" display="https://catalog.hozkom.ru/image/400x400/47921.jpg"/>
    <hyperlink ref="F96" r:id="rId72" tooltip="Фото" display="https://catalog.hozkom.ru/image/400x400/47929.jpg"/>
    <hyperlink ref="F97" r:id="rId73" tooltip="Фото" display="https://catalog.hozkom.ru/image/400x400/47932.jpg"/>
    <hyperlink ref="F98" r:id="rId74" tooltip="Фото" display="https://catalog.hozkom.ru/image/400x400/47935.jpg"/>
    <hyperlink ref="F99" r:id="rId75" tooltip="Фото" display="https://catalog.hozkom.ru/image/400x400/47937.jpg"/>
    <hyperlink ref="F100" r:id="rId76" tooltip="Фото" display="https://catalog.hozkom.ru/image/400x400/47938.jpg"/>
    <hyperlink ref="F101" r:id="rId77" tooltip="Фото" display="https://catalog.hozkom.ru/image/400x400/47939.jpg"/>
    <hyperlink ref="F102" r:id="rId78" tooltip="Фото" display="https://catalog.hozkom.ru/image/400x400/47940.jpg"/>
    <hyperlink ref="F103" r:id="rId79" tooltip="Фото" display="https://catalog.hozkom.ru/image/400x400/47943.jpg"/>
    <hyperlink ref="F104" r:id="rId80" tooltip="Фото" display="https://catalog.hozkom.ru/image/400x400/124606.jpg"/>
    <hyperlink ref="F105" r:id="rId81" tooltip="Фото" display="https://catalog.hozkom.ru/image/400x400/120949.jpg"/>
    <hyperlink ref="F106" r:id="rId82" tooltip="Фото" display="https://catalog.hozkom.ru/image/400x400/120950.jpg"/>
    <hyperlink ref="F107" r:id="rId83" tooltip="Фото" display="https://catalog.hozkom.ru/image/400x400/120951.jpg"/>
    <hyperlink ref="F108" r:id="rId84" tooltip="Фото" display="https://catalog.hozkom.ru/image/400x400/120954.jpg"/>
    <hyperlink ref="F109" r:id="rId85" tooltip="Фото" display="https://catalog.hozkom.ru/image/400x400/120955.jpg"/>
    <hyperlink ref="F110" r:id="rId86" tooltip="Фото" display="https://catalog.hozkom.ru/image/400x400/120959.jpg"/>
    <hyperlink ref="F111" r:id="rId87" tooltip="Фото" display="https://catalog.hozkom.ru/image/400x400/120962.jpg"/>
    <hyperlink ref="F112" r:id="rId88" tooltip="Фото" display="https://catalog.hozkom.ru/image/400x400/117934.jpg"/>
    <hyperlink ref="F113" r:id="rId89" tooltip="Фото" display="https://catalog.hozkom.ru/image/400x400/117935.jpg"/>
    <hyperlink ref="F114" r:id="rId90" tooltip="Фото" display="https://catalog.hozkom.ru/image/400x400/117936.jpg"/>
    <hyperlink ref="F115" r:id="rId91" tooltip="Фото" display="https://catalog.hozkom.ru/image/400x400/117937.jpg"/>
    <hyperlink ref="F116" r:id="rId92" tooltip="Фото" display="https://catalog.hozkom.ru/image/400x400/117938.jpg"/>
    <hyperlink ref="F117" r:id="rId93" tooltip="Фото" display="https://catalog.hozkom.ru/image/400x400/117939.jpg"/>
    <hyperlink ref="F118" r:id="rId94" tooltip="Фото" display="https://catalog.hozkom.ru/image/400x400/117940.jpg"/>
    <hyperlink ref="F119" r:id="rId95" tooltip="Фото" display="https://catalog.hozkom.ru/image/400x400/117941.jpg"/>
    <hyperlink ref="F120" r:id="rId96" tooltip="Фото" display="https://catalog.hozkom.ru/image/400x400/117942.jpg"/>
    <hyperlink ref="F121" r:id="rId97" tooltip="Фото" display="https://catalog.hozkom.ru/image/400x400/109890.jpg"/>
    <hyperlink ref="F124" r:id="rId98" tooltip="Фото" display="https://catalog.hozkom.ru/image/400x400/109871.jpg"/>
    <hyperlink ref="F125" r:id="rId99" tooltip="Фото" display="https://catalog.hozkom.ru/image/400x400/109872.jpg"/>
    <hyperlink ref="F126" r:id="rId100" tooltip="Фото" display="https://catalog.hozkom.ru/image/400x400/109989.jpg"/>
    <hyperlink ref="F127" r:id="rId101" tooltip="Фото" display="https://catalog.hozkom.ru/image/400x400/109990.jpg"/>
    <hyperlink ref="F128" r:id="rId102" tooltip="Фото" display="https://catalog.hozkom.ru/image/400x400/109991.jpg"/>
    <hyperlink ref="F129" r:id="rId103" tooltip="Фото" display="https://catalog.hozkom.ru/image/400x400/109873.jpg"/>
    <hyperlink ref="F130" r:id="rId104" tooltip="Фото" display="https://catalog.hozkom.ru/image/400x400/109876.jpg"/>
    <hyperlink ref="F131" r:id="rId105" tooltip="Фото" display="https://catalog.hozkom.ru/image/400x400/109992.jpg"/>
    <hyperlink ref="F132" r:id="rId106" tooltip="Фото" display="https://catalog.hozkom.ru/image/400x400/109993.jpg"/>
    <hyperlink ref="F133" r:id="rId107" tooltip="Фото" display="https://catalog.hozkom.ru/image/400x400/109994.jpg"/>
    <hyperlink ref="F134" r:id="rId108" tooltip="Фото" display="https://catalog.hozkom.ru/image/400x400/109995.jpg"/>
    <hyperlink ref="F137" r:id="rId109" tooltip="Фото" display="https://catalog.hozkom.ru/image/400x400/118541.jpg"/>
    <hyperlink ref="F138" r:id="rId110" tooltip="Фото" display="https://catalog.hozkom.ru/image/400x400/118542.jpg"/>
    <hyperlink ref="F139" r:id="rId111" tooltip="Фото" display="https://catalog.hozkom.ru/image/400x400/118543.jpg"/>
    <hyperlink ref="F140" r:id="rId112" tooltip="Фото" display="https://catalog.hozkom.ru/image/400x400/118544.jpg"/>
    <hyperlink ref="F141" r:id="rId113" tooltip="Фото" display="https://catalog.hozkom.ru/image/400x400/118545.jpg"/>
    <hyperlink ref="F144" r:id="rId114" tooltip="Фото" display="https://catalog.hozkom.ru/image/400x400/120100.jpg"/>
    <hyperlink ref="F145" r:id="rId115" tooltip="Фото" display="https://catalog.hozkom.ru/image/400x400/120102.jpg"/>
    <hyperlink ref="F146" r:id="rId116" tooltip="Фото" display="https://catalog.hozkom.ru/image/400x400/120108.jpg"/>
    <hyperlink ref="F147" r:id="rId117" tooltip="Фото" display="https://catalog.hozkom.ru/image/400x400/120110.jpg"/>
    <hyperlink ref="F148" r:id="rId118" tooltip="Фото" display="https://catalog.hozkom.ru/image/400x400/120113.jpg"/>
    <hyperlink ref="F151" r:id="rId119" tooltip="Фото" display="https://catalog.hozkom.ru/image/400x400/109879.jpg"/>
    <hyperlink ref="F152" r:id="rId120" tooltip="Фото" display="https://catalog.hozkom.ru/image/400x400/110001.jpg"/>
  </hyperlinks>
  <pageMargins left="0.75" right="1" top="0.75" bottom="1" header="0.5" footer="0.5"/>
  <drawing r:id="rId1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Терентьев Андрей Николаевич</cp:lastModifiedBy>
  <dcterms:modified xsi:type="dcterms:W3CDTF">2026-10-23T05:15:14Z</dcterms:modified>
</cp:coreProperties>
</file>