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TDSheet!$B$14:$I$26</definedName>
  </definedNames>
  <calcPr calcId="145621" refMode="R1C1"/>
</workbook>
</file>

<file path=xl/calcChain.xml><?xml version="1.0" encoding="utf-8"?>
<calcChain xmlns="http://schemas.openxmlformats.org/spreadsheetml/2006/main">
  <c r="E37" i="1" l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<sst xmlns="http://schemas.openxmlformats.org/spreadsheetml/2006/main" count="67" uniqueCount="47">
  <si>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</si>
  <si>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</si>
  <si>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</si>
  <si>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</si>
  <si>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</si>
  <si>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</si>
  <si>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</si>
  <si>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</si>
  <si>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</si>
  <si>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</si>
  <si>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</si>
  <si>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</si>
  <si>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</si>
  <si>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</si>
  <si>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</si>
  <si>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</si>
  <si>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</si>
  <si>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</si>
  <si>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</si>
  <si>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</si>
  <si>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</si>
  <si>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Садово-парковая техника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</si>
  <si>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</si>
  <si>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</si>
  <si>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</si>
  <si>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</si>
  <si>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</si>
  <si>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</si>
  <si>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</si>
  <si>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</si>
  <si>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</si>
  <si>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</si>
  <si>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</si>
  <si>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</si>
  <si>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</si>
  <si>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Тачка одноколес. строительная, TS120/1, 250кг, объем 120л, колесо 16/4,00-8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</si>
  <si>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</si>
  <si>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</si>
  <si>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двухколесная. строительная, TS100/2, 250кг, объем 118л, колесо 20/3,25-8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</si>
  <si>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</si>
  <si>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ПОЛИУРЕТАН 16/4,00-8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</si>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</sst>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hozkom.ru/image/400x400/56957.jpg" TargetMode="External"/><Relationship Id="rId13" Type="http://schemas.openxmlformats.org/officeDocument/2006/relationships/hyperlink" Target="https://catalog.hozkom.ru/image/400x400/115454.jpg" TargetMode="External"/><Relationship Id="rId18" Type="http://schemas.openxmlformats.org/officeDocument/2006/relationships/hyperlink" Target="https://catalog.hozkom.ru/image/400x400/115460.jpg" TargetMode="External"/><Relationship Id="rId3" Type="http://schemas.openxmlformats.org/officeDocument/2006/relationships/hyperlink" Target="https://catalog.hozkom.ru/image/400x400/56952.jpg" TargetMode="External"/><Relationship Id="rId7" Type="http://schemas.openxmlformats.org/officeDocument/2006/relationships/hyperlink" Target="https://catalog.hozkom.ru/image/400x400/56956.jpg" TargetMode="External"/><Relationship Id="rId12" Type="http://schemas.openxmlformats.org/officeDocument/2006/relationships/hyperlink" Target="https://catalog.hozkom.ru/image/400x400/56962.jpg" TargetMode="External"/><Relationship Id="rId17" Type="http://schemas.openxmlformats.org/officeDocument/2006/relationships/hyperlink" Target="https://catalog.hozkom.ru/image/400x400/57486.jpg" TargetMode="External"/><Relationship Id="rId2" Type="http://schemas.openxmlformats.org/officeDocument/2006/relationships/hyperlink" Target="https://catalog.hozkom.ru/image/400x400/56951.jpg" TargetMode="External"/><Relationship Id="rId16" Type="http://schemas.openxmlformats.org/officeDocument/2006/relationships/hyperlink" Target="https://catalog.hozkom.ru/image/400x400/57485.jpg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catalog.hozkom.ru/image/400x400/56950.jpg" TargetMode="External"/><Relationship Id="rId6" Type="http://schemas.openxmlformats.org/officeDocument/2006/relationships/hyperlink" Target="https://catalog.hozkom.ru/image/400x400/56955.jpg" TargetMode="External"/><Relationship Id="rId11" Type="http://schemas.openxmlformats.org/officeDocument/2006/relationships/hyperlink" Target="https://catalog.hozkom.ru/image/400x400/56960.jpg" TargetMode="External"/><Relationship Id="rId5" Type="http://schemas.openxmlformats.org/officeDocument/2006/relationships/hyperlink" Target="https://catalog.hozkom.ru/image/400x400/56954.jpg" TargetMode="External"/><Relationship Id="rId15" Type="http://schemas.openxmlformats.org/officeDocument/2006/relationships/hyperlink" Target="https://catalog.hozkom.ru/image/400x400/57476.jpg" TargetMode="External"/><Relationship Id="rId10" Type="http://schemas.openxmlformats.org/officeDocument/2006/relationships/hyperlink" Target="https://catalog.hozkom.ru/image/400x400/56959.jpg" TargetMode="External"/><Relationship Id="rId19" Type="http://schemas.openxmlformats.org/officeDocument/2006/relationships/hyperlink" Target="https://catalog.hozkom.ru/image/400x400/115461.jpg" TargetMode="External"/><Relationship Id="rId4" Type="http://schemas.openxmlformats.org/officeDocument/2006/relationships/hyperlink" Target="https://catalog.hozkom.ru/image/400x400/56953.jpg" TargetMode="External"/><Relationship Id="rId9" Type="http://schemas.openxmlformats.org/officeDocument/2006/relationships/hyperlink" Target="https://catalog.hozkom.ru/image/400x400/56958.jpg" TargetMode="External"/><Relationship Id="rId14" Type="http://schemas.openxmlformats.org/officeDocument/2006/relationships/hyperlink" Target="https://catalog.hozkom.ru/image/400x400/574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1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SUM(H15:H54)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56950</v>
      </c>
      <c r="C19" s="16" t="s">
        <v>22</v>
      </c>
      <c r="D19" s="17">
        <v>648.4</v>
      </c>
      <c r="E19" s="17">
        <f>D19/(1+$E$12/100)</f>
        <v>648.4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56951</v>
      </c>
      <c r="C20" s="16" t="s">
        <v>23</v>
      </c>
      <c r="D20" s="17">
        <v>528.57000000000005</v>
      </c>
      <c r="E20" s="17">
        <f>D20/(1+$E$12/100)</f>
        <v>528.57000000000005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56952</v>
      </c>
      <c r="C21" s="16" t="s">
        <v>24</v>
      </c>
      <c r="D21" s="17">
        <v>667.96</v>
      </c>
      <c r="E21" s="17">
        <f>D21/(1+$E$12/100)</f>
        <v>667.96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56953</v>
      </c>
      <c r="C22" s="16" t="s">
        <v>25</v>
      </c>
      <c r="D22" s="17">
        <v>675.51</v>
      </c>
      <c r="E22" s="17">
        <f>D22/(1+$E$12/100)</f>
        <v>675.51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56954</v>
      </c>
      <c r="C23" s="16" t="s">
        <v>26</v>
      </c>
      <c r="D23" s="17">
        <v>548.01</v>
      </c>
      <c r="E23" s="17">
        <f>D23/(1+$E$12/100)</f>
        <v>548.01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56955</v>
      </c>
      <c r="C24" s="16" t="s">
        <v>27</v>
      </c>
      <c r="D24" s="17">
        <v>436.88</v>
      </c>
      <c r="E24" s="17">
        <f>D24/(1+$E$12/100)</f>
        <v>436.88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56956</v>
      </c>
      <c r="C25" s="16" t="s">
        <v>28</v>
      </c>
      <c r="D25" s="17">
        <v>688.41</v>
      </c>
      <c r="E25" s="17">
        <f>D25/(1+$E$12/100)</f>
        <v>688.41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56957</v>
      </c>
      <c r="C26" s="16" t="s">
        <v>29</v>
      </c>
      <c r="D26" s="17">
        <v>800.77</v>
      </c>
      <c r="E26" s="17">
        <f>D26/(1+$E$12/100)</f>
        <v>800.77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56958</v>
      </c>
      <c r="C27" s="16" t="s">
        <v>30</v>
      </c>
      <c r="D27" s="17">
        <v>674.84</v>
      </c>
      <c r="E27" s="17">
        <f>D27/(1+$E$12/100)</f>
        <v>674.84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56959</v>
      </c>
      <c r="C28" s="16" t="s">
        <v>31</v>
      </c>
      <c r="D28" s="17">
        <v>674.84</v>
      </c>
      <c r="E28" s="17">
        <f>D28/(1+$E$12/100)</f>
        <v>674.84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56960</v>
      </c>
      <c r="C29" s="16" t="s">
        <v>32</v>
      </c>
      <c r="D29" s="17">
        <v>730.46</v>
      </c>
      <c r="E29" s="17">
        <f>D29/(1+$E$12/100)</f>
        <v>730.46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56962</v>
      </c>
      <c r="C30" s="16" t="s">
        <v>33</v>
      </c>
      <c r="D30" s="17">
        <v>1045.2</v>
      </c>
      <c r="E30" s="17">
        <f>D30/(1+$E$12/100)</f>
        <v>1045.2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115454</v>
      </c>
      <c r="C31" s="16" t="s">
        <v>34</v>
      </c>
      <c r="D31" s="17">
        <v>1036.73</v>
      </c>
      <c r="E31" s="17">
        <f>D31/(1+$E$12/100)</f>
        <v>1036.73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57461</v>
      </c>
      <c r="C32" s="16" t="s">
        <v>35</v>
      </c>
      <c r="D32" s="17">
        <v>2806.5</v>
      </c>
      <c r="E32" s="17">
        <f>D32/(1+$E$12/100)</f>
        <v>2806.5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57476</v>
      </c>
      <c r="C33" s="16" t="s">
        <v>36</v>
      </c>
      <c r="D33" s="17">
        <v>3054.19</v>
      </c>
      <c r="E33" s="17">
        <f>D33/(1+$E$12/100)</f>
        <v>3054.19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57485</v>
      </c>
      <c r="C34" s="16" t="s">
        <v>37</v>
      </c>
      <c r="D34" s="17">
        <v>2639.49</v>
      </c>
      <c r="E34" s="17">
        <f>D34/(1+$E$12/100)</f>
        <v>2639.49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57486</v>
      </c>
      <c r="C35" s="16" t="s">
        <v>38</v>
      </c>
      <c r="D35" s="17">
        <v>2932.74</v>
      </c>
      <c r="E35" s="17">
        <f>D35/(1+$E$12/100)</f>
        <v>2932.74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115460</v>
      </c>
      <c r="C36" s="16" t="s">
        <v>39</v>
      </c>
      <c r="D36" s="17">
        <v>2802.31</v>
      </c>
      <c r="E36" s="17">
        <f>D36/(1+$E$12/100)</f>
        <v>2802.31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115461</v>
      </c>
      <c r="C37" s="16" t="s">
        <v>40</v>
      </c>
      <c r="D37" s="17">
        <v>2917.62</v>
      </c>
      <c r="E37" s="17">
        <f>D37/(1+$E$12/100)</f>
        <v>2917.62</v>
      </c>
      <c r="F37" s="29" t="s">
        <v>16</v>
      </c>
      <c r="G37" s="18"/>
      <c r="H37" s="19">
        <f>ROUND(E37*G37,2)</f>
        <v>0</v>
      </c>
    </row>
    <row r="38" spans="1:8" s="1" customFormat="1" ht="33" customHeight="1" outlineLevel="2" x14ac:dyDescent="0.25">
      <c r="C38" s="20" t="s">
        <v>41</v>
      </c>
    </row>
    <row r="39" spans="1:8" ht="30.95" customHeight="1" outlineLevel="2" x14ac:dyDescent="0.2">
      <c r="C39" s="21" t="s">
        <v>42</v>
      </c>
      <c r="D39" s="26" t="s">
        <v>43</v>
      </c>
      <c r="E39" s="26"/>
    </row>
    <row r="40" spans="1:8" ht="15.95" customHeight="1" outlineLevel="2" x14ac:dyDescent="0.2">
      <c r="C40" s="22" t="s">
        <v>44</v>
      </c>
      <c r="D40" s="27" t="s">
        <v>45</v>
      </c>
      <c r="E40" s="27"/>
    </row>
    <row r="41" spans="1:8" ht="15.95" customHeight="1" outlineLevel="2" x14ac:dyDescent="0.2">
      <c r="C41" s="22" t="s">
        <v>46</v>
      </c>
      <c r="D41" s="28" t="s">
        <v>45</v>
      </c>
      <c r="E41" s="28"/>
    </row>
  </sheetData>
  <autoFilter ref="B14:I26"/>
  <mergeCells count="10">
    <mergeCell ref="B7:C7"/>
    <mergeCell ref="A11:C11"/>
    <mergeCell ref="D39:E39"/>
    <mergeCell ref="D40:E40"/>
    <mergeCell ref="D41:E41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56950.jpg"/>
    <hyperlink ref="F20" r:id="rId2" tooltip="Фото" display="https://catalog.hozkom.ru/image/400x400/56951.jpg"/>
    <hyperlink ref="F21" r:id="rId3" tooltip="Фото" display="https://catalog.hozkom.ru/image/400x400/56952.jpg"/>
    <hyperlink ref="F22" r:id="rId4" tooltip="Фото" display="https://catalog.hozkom.ru/image/400x400/56953.jpg"/>
    <hyperlink ref="F23" r:id="rId5" tooltip="Фото" display="https://catalog.hozkom.ru/image/400x400/56954.jpg"/>
    <hyperlink ref="F24" r:id="rId6" tooltip="Фото" display="https://catalog.hozkom.ru/image/400x400/56955.jpg"/>
    <hyperlink ref="F25" r:id="rId7" tooltip="Фото" display="https://catalog.hozkom.ru/image/400x400/56956.jpg"/>
    <hyperlink ref="F26" r:id="rId8" tooltip="Фото" display="https://catalog.hozkom.ru/image/400x400/56957.jpg"/>
    <hyperlink ref="F27" r:id="rId9" tooltip="Фото" display="https://catalog.hozkom.ru/image/400x400/56958.jpg"/>
    <hyperlink ref="F28" r:id="rId10" tooltip="Фото" display="https://catalog.hozkom.ru/image/400x400/56959.jpg"/>
    <hyperlink ref="F29" r:id="rId11" tooltip="Фото" display="https://catalog.hozkom.ru/image/400x400/56960.jpg"/>
    <hyperlink ref="F30" r:id="rId12" tooltip="Фото" display="https://catalog.hozkom.ru/image/400x400/56962.jpg"/>
    <hyperlink ref="F31" r:id="rId13" tooltip="Фото" display="https://catalog.hozkom.ru/image/400x400/115454.jpg"/>
    <hyperlink ref="F32" r:id="rId14" tooltip="Фото" display="https://catalog.hozkom.ru/image/400x400/57461.jpg"/>
    <hyperlink ref="F33" r:id="rId15" tooltip="Фото" display="https://catalog.hozkom.ru/image/400x400/57476.jpg"/>
    <hyperlink ref="F34" r:id="rId16" tooltip="Фото" display="https://catalog.hozkom.ru/image/400x400/57485.jpg"/>
    <hyperlink ref="F35" r:id="rId17" tooltip="Фото" display="https://catalog.hozkom.ru/image/400x400/57486.jpg"/>
    <hyperlink ref="F36" r:id="rId18" tooltip="Фото" display="https://catalog.hozkom.ru/image/400x400/115460.jpg"/>
    <hyperlink ref="F37" r:id="rId19" tooltip="Фото" display="https://catalog.hozkom.ru/image/400x400/115461.jpg"/>
  </hyperlinks>
  <pageMargins left="0.75" right="1" top="0.75" bottom="1" header="0.5" footer="0.5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2026-07-27T08:00:39Z</dcterms:modified>
</cp:coreProperties>
</file>