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definedNames>
    <definedName name="_xlnm._FilterDatabase" localSheetId="0" hidden="1">TDSheet!$B$14:$I$55</definedName>
  </definedNames>
  <calcPr calcId="145621" refMode="R1C1"/>
</workbook>
</file>

<file path=xl/calcChain.xml><?xml version="1.0" encoding="utf-8"?>
<calcChain xmlns="http://schemas.openxmlformats.org/spreadsheetml/2006/main">
  <c r="E66" i="1" l="1"/>
  <c r="H66" i="1" s="1"/>
  <c r="E65" i="1"/>
  <c r="H65" i="1" s="1"/>
  <c r="E64" i="1"/>
  <c r="H64" i="1"/>
  <c r="E63" i="1"/>
  <c r="H63" i="1" s="1"/>
  <c r="E62" i="1"/>
  <c r="H62" i="1" s="1"/>
  <c r="E61" i="1"/>
  <c r="H61" i="1" s="1"/>
  <c r="E60" i="1"/>
  <c r="H60" i="1" s="1"/>
  <c r="E59" i="1"/>
  <c r="H59" i="1" s="1"/>
  <c r="E58" i="1"/>
  <c r="H58" i="1" s="1"/>
  <c r="E57" i="1"/>
  <c r="H57" i="1" s="1"/>
  <c r="E56" i="1"/>
  <c r="H56" i="1"/>
  <c r="E55" i="1"/>
  <c r="H55" i="1" s="1"/>
  <c r="E54" i="1"/>
  <c r="H54" i="1" s="1"/>
  <c r="E53" i="1"/>
  <c r="H53" i="1"/>
  <c r="E52" i="1"/>
  <c r="H52" i="1"/>
  <c r="E51" i="1"/>
  <c r="H51" i="1"/>
  <c r="E50" i="1"/>
  <c r="H50" i="1" s="1"/>
  <c r="E49" i="1"/>
  <c r="H49" i="1" s="1"/>
  <c r="E48" i="1"/>
  <c r="H48" i="1" s="1"/>
  <c r="E47" i="1"/>
  <c r="H47" i="1" s="1"/>
  <c r="E46" i="1"/>
  <c r="H46" i="1" s="1"/>
  <c r="E45" i="1"/>
  <c r="H45" i="1" s="1"/>
  <c r="E44" i="1"/>
  <c r="H44" i="1" s="1"/>
  <c r="E43" i="1"/>
  <c r="H43" i="1" s="1"/>
  <c r="E42" i="1"/>
  <c r="H42" i="1" s="1"/>
  <c r="E41" i="1"/>
  <c r="H41" i="1"/>
  <c r="E40" i="1"/>
  <c r="H40" i="1" s="1"/>
  <c r="E39" i="1"/>
  <c r="H39" i="1" s="1"/>
  <c r="E38" i="1"/>
  <c r="H38" i="1" s="1"/>
  <c r="E37" i="1"/>
  <c r="H37" i="1" s="1"/>
  <c r="E36" i="1"/>
  <c r="H36" i="1" s="1"/>
  <c r="E35" i="1"/>
  <c r="H35" i="1" s="1"/>
  <c r="E34" i="1"/>
  <c r="H34" i="1" s="1"/>
  <c r="E33" i="1"/>
  <c r="H33" i="1"/>
  <c r="E32" i="1"/>
  <c r="H32" i="1"/>
  <c r="E31" i="1"/>
  <c r="H31" i="1" s="1"/>
  <c r="E30" i="1"/>
  <c r="H30" i="1" s="1"/>
  <c r="E29" i="1"/>
  <c r="H29" i="1" s="1"/>
  <c r="E28" i="1"/>
  <c r="H28" i="1" s="1"/>
  <c r="E27" i="1"/>
  <c r="H27" i="1" s="1"/>
  <c r="E26" i="1"/>
  <c r="H26" i="1" s="1"/>
  <c r="E25" i="1"/>
  <c r="H25" i="1" s="1"/>
  <c r="E24" i="1"/>
  <c r="H24" i="1" s="1"/>
  <c r="E23" i="1"/>
  <c r="H23" i="1"/>
  <c r="E22" i="1"/>
  <c r="H22" i="1"/>
  <c r="E21" i="1"/>
  <c r="H21" i="1" s="1"/>
  <c r="E20" i="1"/>
  <c r="H20" i="1" s="1"/>
  <c r="E19" i="1"/>
  <c r="H19" i="1" s="1"/>
  <c r="H12" i="1" l="1"/>
</calcChain>
</file>

<file path=xl/sharedStrings.xml><?xml version="1.0" encoding="utf-8"?>
<sst xmlns="http://schemas.openxmlformats.org/spreadsheetml/2006/main" count="124" uniqueCount="76">
  <si>
    <t>ХОЗКОМПЛЕКТ 
660048, Красноярский край, г. Красноярск, Караульная 5Г
т/ф (391)2-55-11-58 многоканальный)
E-mail:hozkom@mail.ru</t>
  </si>
  <si>
    <t>Менеджер Котов Константин  доб. 144              hozkom0@mail.ru</t>
  </si>
  <si>
    <t>НОВИНКИ</t>
  </si>
  <si>
    <t>Менеджер Потехина Елена  доб. 122                  hoz102@inbox.ru</t>
  </si>
  <si>
    <t>Менеджер Соловьева Ольга   доб. 110             soloveva-os@hozkom.ru</t>
  </si>
  <si>
    <t>Менеджер Старкова Ольга доб. 104                  starkova-od@hozkom.ru</t>
  </si>
  <si>
    <t>Менеджер Котов Роман  доб. 107                      kotov-rn@hozkom.ru</t>
  </si>
  <si>
    <t>Прайс- лист от 26.10.2026 0:00:00</t>
  </si>
  <si>
    <t>Скидка</t>
  </si>
  <si>
    <t>%</t>
  </si>
  <si>
    <t>Итого сумма</t>
  </si>
  <si>
    <t>Фотография</t>
  </si>
  <si>
    <t>Код</t>
  </si>
  <si>
    <t>Наименование товаров</t>
  </si>
  <si>
    <t>Цена</t>
  </si>
  <si>
    <t>Цена со скидкой</t>
  </si>
  <si>
    <t>Фото</t>
  </si>
  <si>
    <t>Заказ кол-во</t>
  </si>
  <si>
    <t>Заказ сумма</t>
  </si>
  <si>
    <t>Остаток</t>
  </si>
  <si>
    <t>Электротовары</t>
  </si>
  <si>
    <t>Климатическая техника</t>
  </si>
  <si>
    <t>Завеса тепловая Oasis 2,5/5кВт 450м3/час TZ-5 /1/ (шт.)</t>
  </si>
  <si>
    <t>Завеса тепловая Oasis 3/6кВт 700м3/час TZ-6 /1/ (шт.)</t>
  </si>
  <si>
    <t>Обогреватель "Оазис" конвектор,  1000/2000Вт, 220В, 730*440*80мм, электро.термостат, ЕK-20/1/ (шт.)</t>
  </si>
  <si>
    <t>Обогреватель "Оазис" конвектор,  1000/2000Вт, 220В, 730*440*80мм, мех.термостат, VK-20 /1/ (шт.)</t>
  </si>
  <si>
    <t>Обогреватель "Оазис" конвектор,  1000/2000Вт, 220В, 770*485*80мм, мех.термостат, KM-20 /1/ (шт.)</t>
  </si>
  <si>
    <t>Обогреватель "Оазис" конвектор,  1500/2500Вт, 220В, 732*520*80мм, мех.термостат, KM-25 /1/ (шт.)</t>
  </si>
  <si>
    <t>Обогреватель "Оазис" конвектор,  500/1000Вт, 220В, 420*440*80мм, электро.термостат, EK-10 /1/ (шт.)</t>
  </si>
  <si>
    <t>Обогреватель "Оазис" конвектор,  500/1000Вт, 220В, 420*440*80мм, электро термостат, DK-10 /1/ (шт.)</t>
  </si>
  <si>
    <t>Обогреватель "ЭВУС" конвектор, 1000Вт, 220В /1/ (шт.)</t>
  </si>
  <si>
    <t>Обогреватель "ЭВУС" конвектор, 1500Вт, 220В /1/ (шт.)</t>
  </si>
  <si>
    <t>Обогреватель "ЭВУС" конвектор, 2000Вт, 220В /1/ (шт.)</t>
  </si>
  <si>
    <t>Печь электрическая ПЭТ, 1000Вт, 220В /1/ (шт.)</t>
  </si>
  <si>
    <t>Печь электрическая ПЭТ, 1000Вт, 220В с сушилкой /1/ (шт.)</t>
  </si>
  <si>
    <t>Обогреватель "ЭВУС" конвектор, 500Вт, 220В /1/ (шт.)</t>
  </si>
  <si>
    <t>Обогреватель "Оазис" конвектор,  750/1500Вт, 220В, 575*440*80мм, электро.термостат, EK-15 /1/ (шт.)</t>
  </si>
  <si>
    <t>Обогреватель "Оазис" конвектор,  750/1500Вт, 220В, 575*440*80мм, электро термостат, DK-15 /1/ (шт.)</t>
  </si>
  <si>
    <t>Обогреватель "Оазис" конвектор,  1000/2000Вт, 220В, 730*440*80мм, электро термостат, DK-20 /1 (шт.)</t>
  </si>
  <si>
    <t>Обогреватель "Оазис" конвектор,  750/1500Вт, 220В, 575*440*80мм, электро термостат, KM-15 /1/ (шт.)</t>
  </si>
  <si>
    <t>Обогреватель BALLU BIH инфракрас, 0,8кВт, 220В, 1190*45*150мм, IP67, BIH-АР-4-0,8 /1/ (шт.)</t>
  </si>
  <si>
    <t>Обогреватель BALLU Enzo конвектор,  500/1000Вт, 220В, 460*400*100мм, мех.термостат BEC/EZМR-1000 /1/ (шт.)</t>
  </si>
  <si>
    <t>Обогреватель BALLU Enzo конвектор,  500/1000Вт, 220В, 460*400*100мм, эл. термостат BEC/EZER-1000 /1/ (шт.)</t>
  </si>
  <si>
    <t>Обогреватель BALLU Enzo конвектор,  500/1000Вт, 220В, 460*400*100мм, мех.термостат УЦЕНКА /1/ (шт.)</t>
  </si>
  <si>
    <t>Обогреватель BALLU Enzo конвектор,  750/1500Вт, 220В, 685*453*127мм, BEC/EZER-1500 /1/ (шт.)</t>
  </si>
  <si>
    <t>Обогреватель инфракрасный Oasis 1300Вт, 25м2, IR-13 /1/ (шт.)</t>
  </si>
  <si>
    <t>Обогреватель инфракрасный Oasis  1000 Вт, 20м2, IP-10 /1/ (шт.)</t>
  </si>
  <si>
    <t>Обогреватель инфракрасный Oasis 2кВт IG-20 /1/ (шт.)</t>
  </si>
  <si>
    <t>Обогреватель инфракрасный потолочный ИК-4,0U 380В 1632х426х44мм /1/ (шт.)</t>
  </si>
  <si>
    <t>Обогреватель масляный "Оазис", 7 секций, 600/900/1500Вт, 220В, UТ-15 /1/ (шт.)</t>
  </si>
  <si>
    <t>Обогреватель масляный "Оазис", 7 секций, 600/900/1500Вт, 220В, US-15B /1/ (шт.)</t>
  </si>
  <si>
    <t>Обогреватель масляный "Оазис", 9 секций, 800/1200/2000Вт, 220В, US-20 /1/ (шт.)</t>
  </si>
  <si>
    <t>Обогреватель масляный "Zerten", 9 секций, 800/1200/2000Вт, 220В, MRS-20 /1/ (шт.)</t>
  </si>
  <si>
    <t>Пушка газовая "Ресанта"  15кВт, 1,17кг/час, 400м3/час, 0,7 Бар, ТГП-15000 /1/ (шт.)</t>
  </si>
  <si>
    <t>Пушка газовая BALLU, 17кВт, 1,3-1,45 кг/час, 270 куб/час, вес 5,4кг, BHG-20 /1/ (шт.)</t>
  </si>
  <si>
    <t>Пушка тепловая "ПАРМА" 220В, 1.0/2.0кВт, 260м3/ч, ТВ-02-2000КМ /1/125/ (шт.)</t>
  </si>
  <si>
    <t>Пушка тепловая "ПАРМА" 220В, 1.65/3.3кВт, 380м3/ч, ТВ-02-3600К /1/ (шт.)</t>
  </si>
  <si>
    <t>Пушка тепловая "ПАРМА" 220В, 1.65/3.3кВт, 386м3/ч, цилиндр, ТВ-02-3600 /1/45/ (шт.)</t>
  </si>
  <si>
    <t>Пушка тепловая "ПАРМА" керамическая, 220В, 1.0/2.0кВт, 197м3/ч, ТВК-02-2000 /1/192/ (шт.)</t>
  </si>
  <si>
    <t>Пушка тепловая "ПАРМА" керамическая, 220В, 1.5/3.0кВт, 238м3/ч, ТВК-02-3000 /1/140/ (шт.)</t>
  </si>
  <si>
    <t>Пушка тепловая "ПАРМА", газовая, 10кВт, 320м3/ч ТПГ-02-10 /1/50/ (шт.)</t>
  </si>
  <si>
    <t>Пушка тепловая "ПАРМА", газовая, 15кВт, 320м3/ч ТПГ-02-15 /1/50/ (шт.)</t>
  </si>
  <si>
    <t>Пушка тепловая "ПАРМА", газовая, 30кВт, 410м3/ч ТПГ-02-30 /1/30/ (шт.)</t>
  </si>
  <si>
    <t>Пушка тепловая "Оазис", 220В, 2кВт, 2режима, керамическая, 150м3/час, ТРК-20 /1/ (шт.)</t>
  </si>
  <si>
    <t>Пушка тепловая "Оазис", 220В, 2кВт, 2режима, керамическая, 150м3/час, ТРК-20R /1/ (шт.)</t>
  </si>
  <si>
    <t>Тепловентилятор  GALAXY 2400 Вт, 3 режима.работ.режим вентиляции GL-8179/4/ (шт.)</t>
  </si>
  <si>
    <t>Тепловентилятор "Оазис" 1,0/2,0кВт, 220В, термостат, защита от перегрева, SD-20R /1/ (шт.)</t>
  </si>
  <si>
    <t>Тепловентилятор "Оазис" настенный , 1000/2000Вт, 220В, пульт, защита от перегрева /1/ (шт.)</t>
  </si>
  <si>
    <t>Тепловентилятор "Оазис" настенный , 2000Вт, 220В, элетронное управлоение NTD-20 (B) /1/ (шт.)</t>
  </si>
  <si>
    <t>Тепловентилятор BALLU, настенный, 1000/2000Вт, 220В, термостат, BFH/W-102W  /1/ (шт.)</t>
  </si>
  <si>
    <t>Режим работы</t>
  </si>
  <si>
    <t xml:space="preserve">                                               Понедельник                                                                                     Пятница</t>
  </si>
  <si>
    <t xml:space="preserve"> с 9-00  до 17-30</t>
  </si>
  <si>
    <t>Суббота</t>
  </si>
  <si>
    <t>выходной</t>
  </si>
  <si>
    <t>Воскресенье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</si>
</sst>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8"/>
      <name val="Arial"/>
    </font>
    <font>
      <sz val="8"/>
      <name val="Arial"/>
      <family val="2"/>
    </font>
    <font>
      <b/>
      <sz val="18"/>
      <color rgb="FF00000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8"/>
      <name val="Arial"/>
      <family val="2"/>
    </font>
    <font>
      <b/>
      <sz val="12"/>
      <color rgb="FF0000FF"/>
      <name val="Arial"/>
      <family val="2"/>
    </font>
    <font>
      <b/>
      <i/>
      <u/>
      <sz val="14"/>
      <color rgb="FF800000"/>
      <name val="Arial"/>
      <family val="2"/>
    </font>
    <font>
      <b/>
      <i/>
      <u/>
      <sz val="9"/>
      <color rgb="FF008000"/>
      <name val="Arial"/>
      <family val="2"/>
    </font>
    <font>
      <b/>
      <u/>
      <sz val="12"/>
      <name val="Arial"/>
      <family val="2"/>
    </font>
    <font>
      <sz val="12"/>
      <color rgb="FF0000FF"/>
      <name val="Arial"/>
      <family val="2"/>
    </font>
    <font>
      <sz val="12"/>
      <color rgb="FFFF0000"/>
      <name val="Arial"/>
      <family val="2"/>
    </font>
    <font>
      <u/>
      <sz val="8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DD9CB3"/>
        <bgColor auto="1"/>
      </patternFill>
    </fill>
    <fill>
      <patternFill patternType="solid">
        <fgColor rgb="FF54FCA8"/>
        <bgColor auto="1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left"/>
    </xf>
    <xf numFmtId="0" fontId="0" fillId="2" borderId="1" xfId="0" applyFill="1" applyBorder="1" applyAlignment="1">
      <alignment horizontal="left"/>
    </xf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left"/>
    </xf>
    <xf numFmtId="0" fontId="7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top"/>
    </xf>
    <xf numFmtId="0" fontId="1" fillId="0" borderId="4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right" vertical="center"/>
    </xf>
    <xf numFmtId="0" fontId="1" fillId="3" borderId="1" xfId="0" applyFont="1" applyFill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9" fillId="0" borderId="5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3" borderId="1" xfId="1" applyFill="1" applyBorder="1" applyAlignment="1">
      <alignment horizontal="right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41" Type="http://schemas.openxmlformats.org/officeDocument/2006/relationships/image" Target="../media/image41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18</xdr:row>
      <xdr:rowOff>57150</xdr:rowOff>
    </xdr:from>
    <xdr:to>
      <xdr:col>0</xdr:col>
      <xdr:colOff>1771650</xdr:colOff>
      <xdr:row>18</xdr:row>
      <xdr:rowOff>1200150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</xdr:row>
      <xdr:rowOff>57150</xdr:rowOff>
    </xdr:from>
    <xdr:to>
      <xdr:col>0</xdr:col>
      <xdr:colOff>1771650</xdr:colOff>
      <xdr:row>19</xdr:row>
      <xdr:rowOff>1200150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</xdr:row>
      <xdr:rowOff>57150</xdr:rowOff>
    </xdr:from>
    <xdr:to>
      <xdr:col>0</xdr:col>
      <xdr:colOff>1771650</xdr:colOff>
      <xdr:row>20</xdr:row>
      <xdr:rowOff>1200150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</xdr:row>
      <xdr:rowOff>57150</xdr:rowOff>
    </xdr:from>
    <xdr:to>
      <xdr:col>0</xdr:col>
      <xdr:colOff>1771650</xdr:colOff>
      <xdr:row>21</xdr:row>
      <xdr:rowOff>1200150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</xdr:row>
      <xdr:rowOff>57150</xdr:rowOff>
    </xdr:from>
    <xdr:to>
      <xdr:col>0</xdr:col>
      <xdr:colOff>1771650</xdr:colOff>
      <xdr:row>22</xdr:row>
      <xdr:rowOff>1200150</xdr:rowOff>
    </xdr:to>
    <xdr:pic>
      <xdr:nvPicPr>
        <xdr:cNvPr id="6" name="Имя " descr="Descr 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</xdr:row>
      <xdr:rowOff>57150</xdr:rowOff>
    </xdr:from>
    <xdr:to>
      <xdr:col>0</xdr:col>
      <xdr:colOff>1771650</xdr:colOff>
      <xdr:row>23</xdr:row>
      <xdr:rowOff>1200150</xdr:rowOff>
    </xdr:to>
    <xdr:pic>
      <xdr:nvPicPr>
        <xdr:cNvPr id="7" name="Имя " descr="Descr 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24</xdr:row>
      <xdr:rowOff>57150</xdr:rowOff>
    </xdr:from>
    <xdr:to>
      <xdr:col>0</xdr:col>
      <xdr:colOff>1771650</xdr:colOff>
      <xdr:row>24</xdr:row>
      <xdr:rowOff>1200150</xdr:rowOff>
    </xdr:to>
    <xdr:pic>
      <xdr:nvPicPr>
        <xdr:cNvPr id="8" name="Имя " descr="Descr 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25</xdr:row>
      <xdr:rowOff>57150</xdr:rowOff>
    </xdr:from>
    <xdr:to>
      <xdr:col>0</xdr:col>
      <xdr:colOff>1771650</xdr:colOff>
      <xdr:row>25</xdr:row>
      <xdr:rowOff>1200150</xdr:rowOff>
    </xdr:to>
    <xdr:pic>
      <xdr:nvPicPr>
        <xdr:cNvPr id="9" name="Имя " descr="Descr 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26</xdr:row>
      <xdr:rowOff>57150</xdr:rowOff>
    </xdr:from>
    <xdr:to>
      <xdr:col>0</xdr:col>
      <xdr:colOff>1771650</xdr:colOff>
      <xdr:row>26</xdr:row>
      <xdr:rowOff>1200150</xdr:rowOff>
    </xdr:to>
    <xdr:pic>
      <xdr:nvPicPr>
        <xdr:cNvPr id="10" name="Имя " descr="Descr 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27</xdr:row>
      <xdr:rowOff>57150</xdr:rowOff>
    </xdr:from>
    <xdr:to>
      <xdr:col>0</xdr:col>
      <xdr:colOff>1771650</xdr:colOff>
      <xdr:row>27</xdr:row>
      <xdr:rowOff>1200150</xdr:rowOff>
    </xdr:to>
    <xdr:pic>
      <xdr:nvPicPr>
        <xdr:cNvPr id="11" name="Имя " descr="Descr 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28</xdr:row>
      <xdr:rowOff>57150</xdr:rowOff>
    </xdr:from>
    <xdr:to>
      <xdr:col>0</xdr:col>
      <xdr:colOff>1771650</xdr:colOff>
      <xdr:row>28</xdr:row>
      <xdr:rowOff>1200150</xdr:rowOff>
    </xdr:to>
    <xdr:pic>
      <xdr:nvPicPr>
        <xdr:cNvPr id="12" name="Имя " descr="Descr 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29</xdr:row>
      <xdr:rowOff>57150</xdr:rowOff>
    </xdr:from>
    <xdr:to>
      <xdr:col>0</xdr:col>
      <xdr:colOff>1771650</xdr:colOff>
      <xdr:row>29</xdr:row>
      <xdr:rowOff>1200150</xdr:rowOff>
    </xdr:to>
    <xdr:pic>
      <xdr:nvPicPr>
        <xdr:cNvPr id="13" name="Имя " descr="Descr 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30</xdr:row>
      <xdr:rowOff>57150</xdr:rowOff>
    </xdr:from>
    <xdr:to>
      <xdr:col>0</xdr:col>
      <xdr:colOff>1771650</xdr:colOff>
      <xdr:row>30</xdr:row>
      <xdr:rowOff>1200150</xdr:rowOff>
    </xdr:to>
    <xdr:pic>
      <xdr:nvPicPr>
        <xdr:cNvPr id="14" name="Имя " descr="Descr 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31</xdr:row>
      <xdr:rowOff>57150</xdr:rowOff>
    </xdr:from>
    <xdr:to>
      <xdr:col>0</xdr:col>
      <xdr:colOff>1771650</xdr:colOff>
      <xdr:row>31</xdr:row>
      <xdr:rowOff>1200150</xdr:rowOff>
    </xdr:to>
    <xdr:pic>
      <xdr:nvPicPr>
        <xdr:cNvPr id="15" name="Имя " descr="Descr 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32</xdr:row>
      <xdr:rowOff>57150</xdr:rowOff>
    </xdr:from>
    <xdr:to>
      <xdr:col>0</xdr:col>
      <xdr:colOff>1771650</xdr:colOff>
      <xdr:row>32</xdr:row>
      <xdr:rowOff>1200150</xdr:rowOff>
    </xdr:to>
    <xdr:pic>
      <xdr:nvPicPr>
        <xdr:cNvPr id="16" name="Имя " descr="Descr 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33</xdr:row>
      <xdr:rowOff>57150</xdr:rowOff>
    </xdr:from>
    <xdr:to>
      <xdr:col>0</xdr:col>
      <xdr:colOff>1771650</xdr:colOff>
      <xdr:row>33</xdr:row>
      <xdr:rowOff>1200150</xdr:rowOff>
    </xdr:to>
    <xdr:pic>
      <xdr:nvPicPr>
        <xdr:cNvPr id="17" name="Имя " descr="Descr 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34</xdr:row>
      <xdr:rowOff>57150</xdr:rowOff>
    </xdr:from>
    <xdr:to>
      <xdr:col>0</xdr:col>
      <xdr:colOff>1771650</xdr:colOff>
      <xdr:row>34</xdr:row>
      <xdr:rowOff>1200150</xdr:rowOff>
    </xdr:to>
    <xdr:pic>
      <xdr:nvPicPr>
        <xdr:cNvPr id="18" name="Имя " descr="Descr 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35</xdr:row>
      <xdr:rowOff>57150</xdr:rowOff>
    </xdr:from>
    <xdr:to>
      <xdr:col>0</xdr:col>
      <xdr:colOff>1771650</xdr:colOff>
      <xdr:row>35</xdr:row>
      <xdr:rowOff>1200150</xdr:rowOff>
    </xdr:to>
    <xdr:pic>
      <xdr:nvPicPr>
        <xdr:cNvPr id="19" name="Имя " descr="Descr 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36</xdr:row>
      <xdr:rowOff>57150</xdr:rowOff>
    </xdr:from>
    <xdr:to>
      <xdr:col>0</xdr:col>
      <xdr:colOff>1771650</xdr:colOff>
      <xdr:row>36</xdr:row>
      <xdr:rowOff>1200150</xdr:rowOff>
    </xdr:to>
    <xdr:pic>
      <xdr:nvPicPr>
        <xdr:cNvPr id="20" name="Имя " descr="Descr 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37</xdr:row>
      <xdr:rowOff>57150</xdr:rowOff>
    </xdr:from>
    <xdr:to>
      <xdr:col>0</xdr:col>
      <xdr:colOff>1771650</xdr:colOff>
      <xdr:row>37</xdr:row>
      <xdr:rowOff>1200150</xdr:rowOff>
    </xdr:to>
    <xdr:pic>
      <xdr:nvPicPr>
        <xdr:cNvPr id="21" name="Имя " descr="Descr 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38</xdr:row>
      <xdr:rowOff>57150</xdr:rowOff>
    </xdr:from>
    <xdr:to>
      <xdr:col>0</xdr:col>
      <xdr:colOff>1771650</xdr:colOff>
      <xdr:row>38</xdr:row>
      <xdr:rowOff>1200150</xdr:rowOff>
    </xdr:to>
    <xdr:pic>
      <xdr:nvPicPr>
        <xdr:cNvPr id="22" name="Имя " descr="Descr 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39</xdr:row>
      <xdr:rowOff>57150</xdr:rowOff>
    </xdr:from>
    <xdr:to>
      <xdr:col>0</xdr:col>
      <xdr:colOff>1771650</xdr:colOff>
      <xdr:row>39</xdr:row>
      <xdr:rowOff>1200150</xdr:rowOff>
    </xdr:to>
    <xdr:pic>
      <xdr:nvPicPr>
        <xdr:cNvPr id="23" name="Имя " descr="Descr 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40</xdr:row>
      <xdr:rowOff>57150</xdr:rowOff>
    </xdr:from>
    <xdr:to>
      <xdr:col>0</xdr:col>
      <xdr:colOff>1771650</xdr:colOff>
      <xdr:row>40</xdr:row>
      <xdr:rowOff>1200150</xdr:rowOff>
    </xdr:to>
    <xdr:pic>
      <xdr:nvPicPr>
        <xdr:cNvPr id="24" name="Имя " descr="Descr 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41</xdr:row>
      <xdr:rowOff>57150</xdr:rowOff>
    </xdr:from>
    <xdr:to>
      <xdr:col>0</xdr:col>
      <xdr:colOff>1771650</xdr:colOff>
      <xdr:row>41</xdr:row>
      <xdr:rowOff>1200150</xdr:rowOff>
    </xdr:to>
    <xdr:pic>
      <xdr:nvPicPr>
        <xdr:cNvPr id="25" name="Имя " descr="Descr 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42</xdr:row>
      <xdr:rowOff>57150</xdr:rowOff>
    </xdr:from>
    <xdr:to>
      <xdr:col>0</xdr:col>
      <xdr:colOff>1771650</xdr:colOff>
      <xdr:row>42</xdr:row>
      <xdr:rowOff>1200150</xdr:rowOff>
    </xdr:to>
    <xdr:pic>
      <xdr:nvPicPr>
        <xdr:cNvPr id="26" name="Имя " descr="Descr 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43</xdr:row>
      <xdr:rowOff>57150</xdr:rowOff>
    </xdr:from>
    <xdr:to>
      <xdr:col>0</xdr:col>
      <xdr:colOff>1771650</xdr:colOff>
      <xdr:row>43</xdr:row>
      <xdr:rowOff>1200150</xdr:rowOff>
    </xdr:to>
    <xdr:pic>
      <xdr:nvPicPr>
        <xdr:cNvPr id="27" name="Имя " descr="Descr 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44</xdr:row>
      <xdr:rowOff>57150</xdr:rowOff>
    </xdr:from>
    <xdr:to>
      <xdr:col>0</xdr:col>
      <xdr:colOff>1771650</xdr:colOff>
      <xdr:row>44</xdr:row>
      <xdr:rowOff>1200150</xdr:rowOff>
    </xdr:to>
    <xdr:pic>
      <xdr:nvPicPr>
        <xdr:cNvPr id="28" name="Имя " descr="Descr 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45</xdr:row>
      <xdr:rowOff>57150</xdr:rowOff>
    </xdr:from>
    <xdr:to>
      <xdr:col>0</xdr:col>
      <xdr:colOff>1771650</xdr:colOff>
      <xdr:row>45</xdr:row>
      <xdr:rowOff>1200150</xdr:rowOff>
    </xdr:to>
    <xdr:pic>
      <xdr:nvPicPr>
        <xdr:cNvPr id="29" name="Имя " descr="Descr 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46</xdr:row>
      <xdr:rowOff>57150</xdr:rowOff>
    </xdr:from>
    <xdr:to>
      <xdr:col>0</xdr:col>
      <xdr:colOff>1771650</xdr:colOff>
      <xdr:row>46</xdr:row>
      <xdr:rowOff>1200150</xdr:rowOff>
    </xdr:to>
    <xdr:pic>
      <xdr:nvPicPr>
        <xdr:cNvPr id="30" name="Имя " descr="Descr 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47</xdr:row>
      <xdr:rowOff>57150</xdr:rowOff>
    </xdr:from>
    <xdr:to>
      <xdr:col>0</xdr:col>
      <xdr:colOff>1771650</xdr:colOff>
      <xdr:row>47</xdr:row>
      <xdr:rowOff>1200150</xdr:rowOff>
    </xdr:to>
    <xdr:pic>
      <xdr:nvPicPr>
        <xdr:cNvPr id="31" name="Имя " descr="Descr 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48</xdr:row>
      <xdr:rowOff>57150</xdr:rowOff>
    </xdr:from>
    <xdr:to>
      <xdr:col>0</xdr:col>
      <xdr:colOff>1771650</xdr:colOff>
      <xdr:row>48</xdr:row>
      <xdr:rowOff>1200150</xdr:rowOff>
    </xdr:to>
    <xdr:pic>
      <xdr:nvPicPr>
        <xdr:cNvPr id="32" name="Имя " descr="Descr 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49</xdr:row>
      <xdr:rowOff>57150</xdr:rowOff>
    </xdr:from>
    <xdr:to>
      <xdr:col>0</xdr:col>
      <xdr:colOff>1771650</xdr:colOff>
      <xdr:row>49</xdr:row>
      <xdr:rowOff>1200150</xdr:rowOff>
    </xdr:to>
    <xdr:pic>
      <xdr:nvPicPr>
        <xdr:cNvPr id="33" name="Имя " descr="Descr 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50</xdr:row>
      <xdr:rowOff>57150</xdr:rowOff>
    </xdr:from>
    <xdr:to>
      <xdr:col>0</xdr:col>
      <xdr:colOff>1771650</xdr:colOff>
      <xdr:row>50</xdr:row>
      <xdr:rowOff>1200150</xdr:rowOff>
    </xdr:to>
    <xdr:pic>
      <xdr:nvPicPr>
        <xdr:cNvPr id="34" name="Имя " descr="Descr 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51</xdr:row>
      <xdr:rowOff>57150</xdr:rowOff>
    </xdr:from>
    <xdr:to>
      <xdr:col>0</xdr:col>
      <xdr:colOff>1771650</xdr:colOff>
      <xdr:row>51</xdr:row>
      <xdr:rowOff>1200150</xdr:rowOff>
    </xdr:to>
    <xdr:pic>
      <xdr:nvPicPr>
        <xdr:cNvPr id="35" name="Имя " descr="Descr 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52</xdr:row>
      <xdr:rowOff>57150</xdr:rowOff>
    </xdr:from>
    <xdr:to>
      <xdr:col>0</xdr:col>
      <xdr:colOff>1771650</xdr:colOff>
      <xdr:row>52</xdr:row>
      <xdr:rowOff>1200150</xdr:rowOff>
    </xdr:to>
    <xdr:pic>
      <xdr:nvPicPr>
        <xdr:cNvPr id="36" name="Имя " descr="Descr 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53</xdr:row>
      <xdr:rowOff>57150</xdr:rowOff>
    </xdr:from>
    <xdr:to>
      <xdr:col>0</xdr:col>
      <xdr:colOff>1771650</xdr:colOff>
      <xdr:row>53</xdr:row>
      <xdr:rowOff>1200150</xdr:rowOff>
    </xdr:to>
    <xdr:pic>
      <xdr:nvPicPr>
        <xdr:cNvPr id="37" name="Имя " descr="Descr 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54</xdr:row>
      <xdr:rowOff>57150</xdr:rowOff>
    </xdr:from>
    <xdr:to>
      <xdr:col>0</xdr:col>
      <xdr:colOff>1771650</xdr:colOff>
      <xdr:row>54</xdr:row>
      <xdr:rowOff>1200150</xdr:rowOff>
    </xdr:to>
    <xdr:pic>
      <xdr:nvPicPr>
        <xdr:cNvPr id="38" name="Имя " descr="Descr 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55</xdr:row>
      <xdr:rowOff>57150</xdr:rowOff>
    </xdr:from>
    <xdr:to>
      <xdr:col>0</xdr:col>
      <xdr:colOff>1771650</xdr:colOff>
      <xdr:row>55</xdr:row>
      <xdr:rowOff>1200150</xdr:rowOff>
    </xdr:to>
    <xdr:pic>
      <xdr:nvPicPr>
        <xdr:cNvPr id="39" name="Имя " descr="Descr 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56</xdr:row>
      <xdr:rowOff>57150</xdr:rowOff>
    </xdr:from>
    <xdr:to>
      <xdr:col>0</xdr:col>
      <xdr:colOff>1771650</xdr:colOff>
      <xdr:row>56</xdr:row>
      <xdr:rowOff>1200150</xdr:rowOff>
    </xdr:to>
    <xdr:pic>
      <xdr:nvPicPr>
        <xdr:cNvPr id="40" name="Имя " descr="Descr 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57</xdr:row>
      <xdr:rowOff>57150</xdr:rowOff>
    </xdr:from>
    <xdr:to>
      <xdr:col>0</xdr:col>
      <xdr:colOff>1771650</xdr:colOff>
      <xdr:row>57</xdr:row>
      <xdr:rowOff>1200150</xdr:rowOff>
    </xdr:to>
    <xdr:pic>
      <xdr:nvPicPr>
        <xdr:cNvPr id="41" name="Имя " descr="Descr 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58</xdr:row>
      <xdr:rowOff>57150</xdr:rowOff>
    </xdr:from>
    <xdr:to>
      <xdr:col>0</xdr:col>
      <xdr:colOff>1771650</xdr:colOff>
      <xdr:row>58</xdr:row>
      <xdr:rowOff>1200150</xdr:rowOff>
    </xdr:to>
    <xdr:pic>
      <xdr:nvPicPr>
        <xdr:cNvPr id="42" name="Имя " descr="Descr 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59</xdr:row>
      <xdr:rowOff>57150</xdr:rowOff>
    </xdr:from>
    <xdr:to>
      <xdr:col>0</xdr:col>
      <xdr:colOff>1771650</xdr:colOff>
      <xdr:row>59</xdr:row>
      <xdr:rowOff>1200150</xdr:rowOff>
    </xdr:to>
    <xdr:pic>
      <xdr:nvPicPr>
        <xdr:cNvPr id="43" name="Имя " descr="Descr 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60</xdr:row>
      <xdr:rowOff>57150</xdr:rowOff>
    </xdr:from>
    <xdr:to>
      <xdr:col>0</xdr:col>
      <xdr:colOff>1771650</xdr:colOff>
      <xdr:row>60</xdr:row>
      <xdr:rowOff>1200150</xdr:rowOff>
    </xdr:to>
    <xdr:pic>
      <xdr:nvPicPr>
        <xdr:cNvPr id="44" name="Имя " descr="Descr 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61</xdr:row>
      <xdr:rowOff>57150</xdr:rowOff>
    </xdr:from>
    <xdr:to>
      <xdr:col>0</xdr:col>
      <xdr:colOff>1771650</xdr:colOff>
      <xdr:row>61</xdr:row>
      <xdr:rowOff>1200150</xdr:rowOff>
    </xdr:to>
    <xdr:pic>
      <xdr:nvPicPr>
        <xdr:cNvPr id="45" name="Имя " descr="Descr 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62</xdr:row>
      <xdr:rowOff>57150</xdr:rowOff>
    </xdr:from>
    <xdr:to>
      <xdr:col>0</xdr:col>
      <xdr:colOff>1771650</xdr:colOff>
      <xdr:row>62</xdr:row>
      <xdr:rowOff>1200150</xdr:rowOff>
    </xdr:to>
    <xdr:pic>
      <xdr:nvPicPr>
        <xdr:cNvPr id="46" name="Имя " descr="Descr 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63</xdr:row>
      <xdr:rowOff>57150</xdr:rowOff>
    </xdr:from>
    <xdr:to>
      <xdr:col>0</xdr:col>
      <xdr:colOff>1771650</xdr:colOff>
      <xdr:row>63</xdr:row>
      <xdr:rowOff>1200150</xdr:rowOff>
    </xdr:to>
    <xdr:pic>
      <xdr:nvPicPr>
        <xdr:cNvPr id="47" name="Имя " descr="Descr 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64</xdr:row>
      <xdr:rowOff>57150</xdr:rowOff>
    </xdr:from>
    <xdr:to>
      <xdr:col>0</xdr:col>
      <xdr:colOff>1771650</xdr:colOff>
      <xdr:row>64</xdr:row>
      <xdr:rowOff>1200150</xdr:rowOff>
    </xdr:to>
    <xdr:pic>
      <xdr:nvPicPr>
        <xdr:cNvPr id="48" name="Имя " descr="Descr 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65</xdr:row>
      <xdr:rowOff>57150</xdr:rowOff>
    </xdr:from>
    <xdr:to>
      <xdr:col>0</xdr:col>
      <xdr:colOff>1771650</xdr:colOff>
      <xdr:row>65</xdr:row>
      <xdr:rowOff>1200150</xdr:rowOff>
    </xdr:to>
    <xdr:pic>
      <xdr:nvPicPr>
        <xdr:cNvPr id="49" name="Имя " descr="Descr 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atalog.hozkom.ru/image/400x400/50513.jpg" TargetMode="External"/><Relationship Id="rId13" Type="http://schemas.openxmlformats.org/officeDocument/2006/relationships/hyperlink" Target="https://catalog.hozkom.ru/image/400x400/114162.jpg" TargetMode="External"/><Relationship Id="rId18" Type="http://schemas.openxmlformats.org/officeDocument/2006/relationships/hyperlink" Target="https://catalog.hozkom.ru/image/400x400/114222.jpg" TargetMode="External"/><Relationship Id="rId26" Type="http://schemas.openxmlformats.org/officeDocument/2006/relationships/hyperlink" Target="https://catalog.hozkom.ru/image/400x400/41855.jpg" TargetMode="External"/><Relationship Id="rId39" Type="http://schemas.openxmlformats.org/officeDocument/2006/relationships/hyperlink" Target="https://catalog.hozkom.ru/image/400x400/124051.jpg" TargetMode="External"/><Relationship Id="rId3" Type="http://schemas.openxmlformats.org/officeDocument/2006/relationships/hyperlink" Target="https://catalog.hozkom.ru/image/400x400/2385.jpg" TargetMode="External"/><Relationship Id="rId21" Type="http://schemas.openxmlformats.org/officeDocument/2006/relationships/hyperlink" Target="https://catalog.hozkom.ru/image/400x400/33215.jpg" TargetMode="External"/><Relationship Id="rId34" Type="http://schemas.openxmlformats.org/officeDocument/2006/relationships/hyperlink" Target="https://catalog.hozkom.ru/image/400x400/124056.jpg" TargetMode="External"/><Relationship Id="rId42" Type="http://schemas.openxmlformats.org/officeDocument/2006/relationships/hyperlink" Target="https://catalog.hozkom.ru/image/400x400/2390.jpg" TargetMode="External"/><Relationship Id="rId47" Type="http://schemas.openxmlformats.org/officeDocument/2006/relationships/hyperlink" Target="https://catalog.hozkom.ru/image/400x400/87756.jpg" TargetMode="External"/><Relationship Id="rId7" Type="http://schemas.openxmlformats.org/officeDocument/2006/relationships/hyperlink" Target="https://catalog.hozkom.ru/image/400x400/2389.jpg" TargetMode="External"/><Relationship Id="rId12" Type="http://schemas.openxmlformats.org/officeDocument/2006/relationships/hyperlink" Target="https://catalog.hozkom.ru/image/400x400/114160.jpg" TargetMode="External"/><Relationship Id="rId17" Type="http://schemas.openxmlformats.org/officeDocument/2006/relationships/hyperlink" Target="https://catalog.hozkom.ru/image/400x400/73289.jpg" TargetMode="External"/><Relationship Id="rId25" Type="http://schemas.openxmlformats.org/officeDocument/2006/relationships/hyperlink" Target="https://catalog.hozkom.ru/image/400x400/19380.jpg" TargetMode="External"/><Relationship Id="rId33" Type="http://schemas.openxmlformats.org/officeDocument/2006/relationships/hyperlink" Target="https://catalog.hozkom.ru/image/400x400/124054.jpg" TargetMode="External"/><Relationship Id="rId38" Type="http://schemas.openxmlformats.org/officeDocument/2006/relationships/hyperlink" Target="https://catalog.hozkom.ru/image/400x400/124050.jpg" TargetMode="External"/><Relationship Id="rId46" Type="http://schemas.openxmlformats.org/officeDocument/2006/relationships/hyperlink" Target="https://catalog.hozkom.ru/image/400x400/12727.jpg" TargetMode="External"/><Relationship Id="rId2" Type="http://schemas.openxmlformats.org/officeDocument/2006/relationships/hyperlink" Target="https://catalog.hozkom.ru/image/400x400/107150.jpg" TargetMode="External"/><Relationship Id="rId16" Type="http://schemas.openxmlformats.org/officeDocument/2006/relationships/hyperlink" Target="https://catalog.hozkom.ru/image/400x400/50509.jpg" TargetMode="External"/><Relationship Id="rId20" Type="http://schemas.openxmlformats.org/officeDocument/2006/relationships/hyperlink" Target="https://catalog.hozkom.ru/image/400x400/84548.jpg" TargetMode="External"/><Relationship Id="rId29" Type="http://schemas.openxmlformats.org/officeDocument/2006/relationships/hyperlink" Target="https://catalog.hozkom.ru/image/400x400/123905.jpg" TargetMode="External"/><Relationship Id="rId41" Type="http://schemas.openxmlformats.org/officeDocument/2006/relationships/hyperlink" Target="https://catalog.hozkom.ru/image/400x400/2387.jpg" TargetMode="External"/><Relationship Id="rId1" Type="http://schemas.openxmlformats.org/officeDocument/2006/relationships/hyperlink" Target="https://catalog.hozkom.ru/image/400x400/12722.jpg" TargetMode="External"/><Relationship Id="rId6" Type="http://schemas.openxmlformats.org/officeDocument/2006/relationships/hyperlink" Target="https://catalog.hozkom.ru/image/400x400/123904.jpg" TargetMode="External"/><Relationship Id="rId11" Type="http://schemas.openxmlformats.org/officeDocument/2006/relationships/hyperlink" Target="https://catalog.hozkom.ru/image/400x400/114111.jpg" TargetMode="External"/><Relationship Id="rId24" Type="http://schemas.openxmlformats.org/officeDocument/2006/relationships/hyperlink" Target="https://catalog.hozkom.ru/image/400x400/107152.jpg" TargetMode="External"/><Relationship Id="rId32" Type="http://schemas.openxmlformats.org/officeDocument/2006/relationships/hyperlink" Target="https://catalog.hozkom.ru/image/400x400/50802.jpg" TargetMode="External"/><Relationship Id="rId37" Type="http://schemas.openxmlformats.org/officeDocument/2006/relationships/hyperlink" Target="https://catalog.hozkom.ru/image/400x400/124059.jpg" TargetMode="External"/><Relationship Id="rId40" Type="http://schemas.openxmlformats.org/officeDocument/2006/relationships/hyperlink" Target="https://catalog.hozkom.ru/image/400x400/124052.jpg" TargetMode="External"/><Relationship Id="rId45" Type="http://schemas.openxmlformats.org/officeDocument/2006/relationships/hyperlink" Target="https://catalog.hozkom.ru/image/400x400/98028.jpg" TargetMode="External"/><Relationship Id="rId5" Type="http://schemas.openxmlformats.org/officeDocument/2006/relationships/hyperlink" Target="https://catalog.hozkom.ru/image/400x400/123903.jpg" TargetMode="External"/><Relationship Id="rId15" Type="http://schemas.openxmlformats.org/officeDocument/2006/relationships/hyperlink" Target="https://catalog.hozkom.ru/image/400x400/2394.jpg" TargetMode="External"/><Relationship Id="rId23" Type="http://schemas.openxmlformats.org/officeDocument/2006/relationships/hyperlink" Target="https://catalog.hozkom.ru/image/400x400/107148.jpg" TargetMode="External"/><Relationship Id="rId28" Type="http://schemas.openxmlformats.org/officeDocument/2006/relationships/hyperlink" Target="https://catalog.hozkom.ru/image/400x400/73290.jpg" TargetMode="External"/><Relationship Id="rId36" Type="http://schemas.openxmlformats.org/officeDocument/2006/relationships/hyperlink" Target="https://catalog.hozkom.ru/image/400x400/124058.jpg" TargetMode="External"/><Relationship Id="rId10" Type="http://schemas.openxmlformats.org/officeDocument/2006/relationships/hyperlink" Target="https://catalog.hozkom.ru/image/400x400/114110.jpg" TargetMode="External"/><Relationship Id="rId19" Type="http://schemas.openxmlformats.org/officeDocument/2006/relationships/hyperlink" Target="https://catalog.hozkom.ru/image/400x400/48474.jpg" TargetMode="External"/><Relationship Id="rId31" Type="http://schemas.openxmlformats.org/officeDocument/2006/relationships/hyperlink" Target="https://catalog.hozkom.ru/image/400x400/73330.jpg" TargetMode="External"/><Relationship Id="rId44" Type="http://schemas.openxmlformats.org/officeDocument/2006/relationships/hyperlink" Target="https://catalog.hozkom.ru/image/400x400/98036.jpg" TargetMode="External"/><Relationship Id="rId4" Type="http://schemas.openxmlformats.org/officeDocument/2006/relationships/hyperlink" Target="https://catalog.hozkom.ru/image/400x400/106807.jpg" TargetMode="External"/><Relationship Id="rId9" Type="http://schemas.openxmlformats.org/officeDocument/2006/relationships/hyperlink" Target="https://catalog.hozkom.ru/image/400x400/114109.jpg" TargetMode="External"/><Relationship Id="rId14" Type="http://schemas.openxmlformats.org/officeDocument/2006/relationships/hyperlink" Target="https://catalog.hozkom.ru/image/400x400/115548.jpg" TargetMode="External"/><Relationship Id="rId22" Type="http://schemas.openxmlformats.org/officeDocument/2006/relationships/hyperlink" Target="https://catalog.hozkom.ru/image/400x400/32833.jpg" TargetMode="External"/><Relationship Id="rId27" Type="http://schemas.openxmlformats.org/officeDocument/2006/relationships/hyperlink" Target="https://catalog.hozkom.ru/image/400x400/24181.jpg" TargetMode="External"/><Relationship Id="rId30" Type="http://schemas.openxmlformats.org/officeDocument/2006/relationships/hyperlink" Target="https://catalog.hozkom.ru/image/400x400/114221.jpg" TargetMode="External"/><Relationship Id="rId35" Type="http://schemas.openxmlformats.org/officeDocument/2006/relationships/hyperlink" Target="https://catalog.hozkom.ru/image/400x400/124055.jpg" TargetMode="External"/><Relationship Id="rId43" Type="http://schemas.openxmlformats.org/officeDocument/2006/relationships/hyperlink" Target="https://catalog.hozkom.ru/image/400x400/108541.jpg" TargetMode="External"/><Relationship Id="rId48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I70"/>
  <sheetViews>
    <sheetView tabSelected="1" workbookViewId="0"/>
  </sheetViews>
  <sheetFormatPr defaultColWidth="10.5" defaultRowHeight="11.45" customHeight="1" outlineLevelRow="2" x14ac:dyDescent="0.2"/>
  <cols>
    <col min="1" max="1" width="35.5" style="1" customWidth="1"/>
    <col min="2" max="2" width="14.5" style="1" customWidth="1"/>
    <col min="3" max="3" width="83.33203125" style="2" customWidth="1"/>
    <col min="4" max="4" width="12.5" style="1" customWidth="1"/>
    <col min="5" max="5" width="14.33203125" style="1" customWidth="1"/>
    <col min="6" max="6" width="16" style="1" hidden="1" customWidth="1"/>
    <col min="7" max="7" width="18" style="1" customWidth="1"/>
    <col min="8" max="8" width="16.1640625" style="1" customWidth="1"/>
    <col min="9" max="9" width="15" style="1" customWidth="1"/>
  </cols>
  <sheetData>
    <row r="1" spans="1:9" s="1" customFormat="1" ht="36" customHeight="1" x14ac:dyDescent="0.2"/>
    <row r="2" spans="1:9" s="1" customFormat="1" ht="129" customHeight="1" x14ac:dyDescent="0.2">
      <c r="A2" s="23" t="s">
        <v>0</v>
      </c>
      <c r="B2" s="23"/>
      <c r="C2" s="23"/>
      <c r="D2" s="23"/>
      <c r="E2" s="23"/>
      <c r="F2" s="23"/>
      <c r="G2" s="23"/>
      <c r="H2" s="23"/>
    </row>
    <row r="3" spans="1:9" ht="15.95" customHeight="1" x14ac:dyDescent="0.25">
      <c r="B3" s="24" t="s">
        <v>1</v>
      </c>
      <c r="C3" s="24"/>
      <c r="D3" s="4"/>
      <c r="E3" s="5" t="s">
        <v>2</v>
      </c>
    </row>
    <row r="4" spans="1:9" ht="15.95" customHeight="1" x14ac:dyDescent="0.25">
      <c r="B4" s="24" t="s">
        <v>3</v>
      </c>
      <c r="C4" s="24"/>
    </row>
    <row r="5" spans="1:9" ht="15.95" customHeight="1" x14ac:dyDescent="0.25">
      <c r="B5" s="24" t="s">
        <v>4</v>
      </c>
      <c r="C5" s="24"/>
    </row>
    <row r="6" spans="1:9" ht="15.95" customHeight="1" x14ac:dyDescent="0.25">
      <c r="B6" s="24" t="s">
        <v>5</v>
      </c>
      <c r="C6" s="24"/>
    </row>
    <row r="7" spans="1:9" ht="15.95" customHeight="1" x14ac:dyDescent="0.25">
      <c r="B7" s="24" t="s">
        <v>6</v>
      </c>
      <c r="C7" s="24"/>
    </row>
    <row r="8" spans="1:9" ht="18.95" customHeight="1" x14ac:dyDescent="0.2"/>
    <row r="9" spans="1:9" s="1" customFormat="1" ht="30" customHeight="1" x14ac:dyDescent="0.2"/>
    <row r="10" spans="1:9" s="1" customFormat="1" ht="30" customHeight="1" x14ac:dyDescent="0.2"/>
    <row r="11" spans="1:9" ht="24.95" customHeight="1" x14ac:dyDescent="0.2">
      <c r="A11" s="25" t="s">
        <v>7</v>
      </c>
      <c r="B11" s="25"/>
      <c r="C11" s="25"/>
    </row>
    <row r="12" spans="1:9" ht="24.95" customHeight="1" x14ac:dyDescent="0.25">
      <c r="D12" s="3" t="s">
        <v>8</v>
      </c>
      <c r="E12" s="6"/>
      <c r="F12" s="3" t="s">
        <v>9</v>
      </c>
      <c r="G12" s="3" t="s">
        <v>10</v>
      </c>
      <c r="H12" s="1">
        <f>SUM(H15:H83)</f>
        <v>0</v>
      </c>
    </row>
    <row r="13" spans="1:9" ht="11.1" customHeight="1" x14ac:dyDescent="0.2"/>
    <row r="14" spans="1:9" s="1" customFormat="1" ht="48" customHeight="1" x14ac:dyDescent="0.2">
      <c r="A14" s="7" t="s">
        <v>11</v>
      </c>
      <c r="B14" s="7" t="s">
        <v>12</v>
      </c>
      <c r="C14" s="8" t="s">
        <v>13</v>
      </c>
      <c r="D14" s="8" t="s">
        <v>14</v>
      </c>
      <c r="E14" s="8" t="s">
        <v>15</v>
      </c>
      <c r="F14" s="9" t="s">
        <v>16</v>
      </c>
      <c r="G14" s="10" t="s">
        <v>17</v>
      </c>
      <c r="H14" s="8" t="s">
        <v>18</v>
      </c>
      <c r="I14" s="8" t="s">
        <v>19</v>
      </c>
    </row>
    <row r="15" spans="1:9" ht="11.1" customHeight="1" x14ac:dyDescent="0.2">
      <c r="F15" s="11"/>
    </row>
    <row r="16" spans="1:9" ht="11.1" customHeight="1" x14ac:dyDescent="0.2">
      <c r="F16" s="11"/>
    </row>
    <row r="17" spans="1:8" s="1" customFormat="1" ht="20.100000000000001" customHeight="1" x14ac:dyDescent="0.2">
      <c r="C17" s="12" t="s">
        <v>20</v>
      </c>
    </row>
    <row r="18" spans="1:8" s="1" customFormat="1" ht="11.1" customHeight="1" outlineLevel="1" x14ac:dyDescent="0.2">
      <c r="C18" s="13" t="s">
        <v>21</v>
      </c>
    </row>
    <row r="19" spans="1:8" s="1" customFormat="1" ht="104.1" customHeight="1" outlineLevel="2" x14ac:dyDescent="0.2">
      <c r="A19" s="14"/>
      <c r="B19" s="15">
        <v>12722</v>
      </c>
      <c r="C19" s="16" t="s">
        <v>22</v>
      </c>
      <c r="D19" s="17">
        <v>10272.52</v>
      </c>
      <c r="E19" s="17">
        <f>D19/(1+$E$12/100)</f>
        <v>10272.52</v>
      </c>
      <c r="F19" s="29" t="s">
        <v>16</v>
      </c>
      <c r="G19" s="18"/>
      <c r="H19" s="19">
        <f>ROUND(E19*G19,2)</f>
        <v>0</v>
      </c>
    </row>
    <row r="20" spans="1:8" s="1" customFormat="1" ht="104.1" customHeight="1" outlineLevel="2" x14ac:dyDescent="0.2">
      <c r="A20" s="14"/>
      <c r="B20" s="15">
        <v>107150</v>
      </c>
      <c r="C20" s="16" t="s">
        <v>23</v>
      </c>
      <c r="D20" s="17">
        <v>12630.15</v>
      </c>
      <c r="E20" s="17">
        <f>D20/(1+$E$12/100)</f>
        <v>12630.15</v>
      </c>
      <c r="F20" s="29" t="s">
        <v>16</v>
      </c>
      <c r="G20" s="18"/>
      <c r="H20" s="19">
        <f>ROUND(E20*G20,2)</f>
        <v>0</v>
      </c>
    </row>
    <row r="21" spans="1:8" s="1" customFormat="1" ht="104.1" customHeight="1" outlineLevel="2" x14ac:dyDescent="0.2">
      <c r="A21" s="14"/>
      <c r="B21" s="15">
        <v>2385</v>
      </c>
      <c r="C21" s="16" t="s">
        <v>24</v>
      </c>
      <c r="D21" s="17">
        <v>4442.84</v>
      </c>
      <c r="E21" s="17">
        <f>D21/(1+$E$12/100)</f>
        <v>4442.84</v>
      </c>
      <c r="F21" s="29" t="s">
        <v>16</v>
      </c>
      <c r="G21" s="18"/>
      <c r="H21" s="19">
        <f>ROUND(E21*G21,2)</f>
        <v>0</v>
      </c>
    </row>
    <row r="22" spans="1:8" s="1" customFormat="1" ht="104.1" customHeight="1" outlineLevel="2" x14ac:dyDescent="0.2">
      <c r="A22" s="14"/>
      <c r="B22" s="15">
        <v>106807</v>
      </c>
      <c r="C22" s="16" t="s">
        <v>25</v>
      </c>
      <c r="D22" s="17">
        <v>2979.42</v>
      </c>
      <c r="E22" s="17">
        <f>D22/(1+$E$12/100)</f>
        <v>2979.42</v>
      </c>
      <c r="F22" s="29" t="s">
        <v>16</v>
      </c>
      <c r="G22" s="18"/>
      <c r="H22" s="19">
        <f>ROUND(E22*G22,2)</f>
        <v>0</v>
      </c>
    </row>
    <row r="23" spans="1:8" s="1" customFormat="1" ht="104.1" customHeight="1" outlineLevel="2" x14ac:dyDescent="0.2">
      <c r="A23" s="14"/>
      <c r="B23" s="15">
        <v>123903</v>
      </c>
      <c r="C23" s="16" t="s">
        <v>26</v>
      </c>
      <c r="D23" s="17">
        <v>3697.99</v>
      </c>
      <c r="E23" s="17">
        <f>D23/(1+$E$12/100)</f>
        <v>3697.99</v>
      </c>
      <c r="F23" s="29" t="s">
        <v>16</v>
      </c>
      <c r="G23" s="18"/>
      <c r="H23" s="19">
        <f>ROUND(E23*G23,2)</f>
        <v>0</v>
      </c>
    </row>
    <row r="24" spans="1:8" s="1" customFormat="1" ht="104.1" customHeight="1" outlineLevel="2" x14ac:dyDescent="0.2">
      <c r="A24" s="14"/>
      <c r="B24" s="15">
        <v>123904</v>
      </c>
      <c r="C24" s="16" t="s">
        <v>27</v>
      </c>
      <c r="D24" s="17">
        <v>4048.51</v>
      </c>
      <c r="E24" s="17">
        <f>D24/(1+$E$12/100)</f>
        <v>4048.51</v>
      </c>
      <c r="F24" s="29" t="s">
        <v>16</v>
      </c>
      <c r="G24" s="18"/>
      <c r="H24" s="19">
        <f>ROUND(E24*G24,2)</f>
        <v>0</v>
      </c>
    </row>
    <row r="25" spans="1:8" s="1" customFormat="1" ht="104.1" customHeight="1" outlineLevel="2" x14ac:dyDescent="0.2">
      <c r="A25" s="14"/>
      <c r="B25" s="15">
        <v>2389</v>
      </c>
      <c r="C25" s="16" t="s">
        <v>28</v>
      </c>
      <c r="D25" s="17">
        <v>3550.37</v>
      </c>
      <c r="E25" s="17">
        <f>D25/(1+$E$12/100)</f>
        <v>3550.37</v>
      </c>
      <c r="F25" s="29" t="s">
        <v>16</v>
      </c>
      <c r="G25" s="18"/>
      <c r="H25" s="19">
        <f>ROUND(E25*G25,2)</f>
        <v>0</v>
      </c>
    </row>
    <row r="26" spans="1:8" s="1" customFormat="1" ht="104.1" customHeight="1" outlineLevel="2" x14ac:dyDescent="0.2">
      <c r="A26" s="14"/>
      <c r="B26" s="15">
        <v>50513</v>
      </c>
      <c r="C26" s="16" t="s">
        <v>29</v>
      </c>
      <c r="D26" s="17">
        <v>4091.37</v>
      </c>
      <c r="E26" s="17">
        <f>D26/(1+$E$12/100)</f>
        <v>4091.37</v>
      </c>
      <c r="F26" s="29" t="s">
        <v>16</v>
      </c>
      <c r="G26" s="18"/>
      <c r="H26" s="19">
        <f>ROUND(E26*G26,2)</f>
        <v>0</v>
      </c>
    </row>
    <row r="27" spans="1:8" s="1" customFormat="1" ht="104.1" customHeight="1" outlineLevel="2" x14ac:dyDescent="0.2">
      <c r="A27" s="14"/>
      <c r="B27" s="15">
        <v>114109</v>
      </c>
      <c r="C27" s="16" t="s">
        <v>30</v>
      </c>
      <c r="D27" s="17">
        <v>3599.37</v>
      </c>
      <c r="E27" s="17">
        <f>D27/(1+$E$12/100)</f>
        <v>3599.37</v>
      </c>
      <c r="F27" s="29" t="s">
        <v>16</v>
      </c>
      <c r="G27" s="18"/>
      <c r="H27" s="19">
        <f>ROUND(E27*G27,2)</f>
        <v>0</v>
      </c>
    </row>
    <row r="28" spans="1:8" s="1" customFormat="1" ht="104.1" customHeight="1" outlineLevel="2" x14ac:dyDescent="0.2">
      <c r="A28" s="14"/>
      <c r="B28" s="15">
        <v>114110</v>
      </c>
      <c r="C28" s="16" t="s">
        <v>31</v>
      </c>
      <c r="D28" s="17">
        <v>3702.5</v>
      </c>
      <c r="E28" s="17">
        <f>D28/(1+$E$12/100)</f>
        <v>3702.5</v>
      </c>
      <c r="F28" s="29" t="s">
        <v>16</v>
      </c>
      <c r="G28" s="18"/>
      <c r="H28" s="19">
        <f>ROUND(E28*G28,2)</f>
        <v>0</v>
      </c>
    </row>
    <row r="29" spans="1:8" s="1" customFormat="1" ht="104.1" customHeight="1" outlineLevel="2" x14ac:dyDescent="0.2">
      <c r="A29" s="14"/>
      <c r="B29" s="15">
        <v>114111</v>
      </c>
      <c r="C29" s="16" t="s">
        <v>32</v>
      </c>
      <c r="D29" s="17">
        <v>4294.5</v>
      </c>
      <c r="E29" s="17">
        <f>D29/(1+$E$12/100)</f>
        <v>4294.5</v>
      </c>
      <c r="F29" s="29" t="s">
        <v>16</v>
      </c>
      <c r="G29" s="18"/>
      <c r="H29" s="19">
        <f>ROUND(E29*G29,2)</f>
        <v>0</v>
      </c>
    </row>
    <row r="30" spans="1:8" s="1" customFormat="1" ht="104.1" customHeight="1" outlineLevel="2" x14ac:dyDescent="0.2">
      <c r="A30" s="14"/>
      <c r="B30" s="15">
        <v>114160</v>
      </c>
      <c r="C30" s="16" t="s">
        <v>33</v>
      </c>
      <c r="D30" s="17">
        <v>1465.03</v>
      </c>
      <c r="E30" s="17">
        <f>D30/(1+$E$12/100)</f>
        <v>1465.03</v>
      </c>
      <c r="F30" s="29" t="s">
        <v>16</v>
      </c>
      <c r="G30" s="18"/>
      <c r="H30" s="19">
        <f>ROUND(E30*G30,2)</f>
        <v>0</v>
      </c>
    </row>
    <row r="31" spans="1:8" s="1" customFormat="1" ht="104.1" customHeight="1" outlineLevel="2" x14ac:dyDescent="0.2">
      <c r="A31" s="14"/>
      <c r="B31" s="15">
        <v>114162</v>
      </c>
      <c r="C31" s="16" t="s">
        <v>34</v>
      </c>
      <c r="D31" s="17">
        <v>4535.6499999999996</v>
      </c>
      <c r="E31" s="17">
        <f>D31/(1+$E$12/100)</f>
        <v>4535.6499999999996</v>
      </c>
      <c r="F31" s="29" t="s">
        <v>16</v>
      </c>
      <c r="G31" s="18"/>
      <c r="H31" s="19">
        <f>ROUND(E31*G31,2)</f>
        <v>0</v>
      </c>
    </row>
    <row r="32" spans="1:8" s="1" customFormat="1" ht="104.1" customHeight="1" outlineLevel="2" x14ac:dyDescent="0.2">
      <c r="A32" s="14"/>
      <c r="B32" s="15">
        <v>115548</v>
      </c>
      <c r="C32" s="16" t="s">
        <v>35</v>
      </c>
      <c r="D32" s="17">
        <v>3558.15</v>
      </c>
      <c r="E32" s="17">
        <f>D32/(1+$E$12/100)</f>
        <v>3558.15</v>
      </c>
      <c r="F32" s="29" t="s">
        <v>16</v>
      </c>
      <c r="G32" s="18"/>
      <c r="H32" s="19">
        <f>ROUND(E32*G32,2)</f>
        <v>0</v>
      </c>
    </row>
    <row r="33" spans="1:8" s="1" customFormat="1" ht="104.1" customHeight="1" outlineLevel="2" x14ac:dyDescent="0.2">
      <c r="A33" s="14"/>
      <c r="B33" s="15">
        <v>2394</v>
      </c>
      <c r="C33" s="16" t="s">
        <v>36</v>
      </c>
      <c r="D33" s="17">
        <v>4131.95</v>
      </c>
      <c r="E33" s="17">
        <f>D33/(1+$E$12/100)</f>
        <v>4131.95</v>
      </c>
      <c r="F33" s="29" t="s">
        <v>16</v>
      </c>
      <c r="G33" s="18"/>
      <c r="H33" s="19">
        <f>ROUND(E33*G33,2)</f>
        <v>0</v>
      </c>
    </row>
    <row r="34" spans="1:8" s="1" customFormat="1" ht="104.1" customHeight="1" outlineLevel="2" x14ac:dyDescent="0.2">
      <c r="A34" s="14"/>
      <c r="B34" s="15">
        <v>50509</v>
      </c>
      <c r="C34" s="16" t="s">
        <v>37</v>
      </c>
      <c r="D34" s="17">
        <v>4547.8500000000004</v>
      </c>
      <c r="E34" s="17">
        <f>D34/(1+$E$12/100)</f>
        <v>4547.8500000000004</v>
      </c>
      <c r="F34" s="29" t="s">
        <v>16</v>
      </c>
      <c r="G34" s="18"/>
      <c r="H34" s="19">
        <f>ROUND(E34*G34,2)</f>
        <v>0</v>
      </c>
    </row>
    <row r="35" spans="1:8" s="1" customFormat="1" ht="104.1" customHeight="1" outlineLevel="2" x14ac:dyDescent="0.2">
      <c r="A35" s="14"/>
      <c r="B35" s="15">
        <v>73289</v>
      </c>
      <c r="C35" s="16" t="s">
        <v>38</v>
      </c>
      <c r="D35" s="17">
        <v>5608.32</v>
      </c>
      <c r="E35" s="17">
        <f>D35/(1+$E$12/100)</f>
        <v>5608.32</v>
      </c>
      <c r="F35" s="29" t="s">
        <v>16</v>
      </c>
      <c r="G35" s="18"/>
      <c r="H35" s="19">
        <f>ROUND(E35*G35,2)</f>
        <v>0</v>
      </c>
    </row>
    <row r="36" spans="1:8" s="1" customFormat="1" ht="104.1" customHeight="1" outlineLevel="2" x14ac:dyDescent="0.2">
      <c r="A36" s="14"/>
      <c r="B36" s="15">
        <v>114222</v>
      </c>
      <c r="C36" s="16" t="s">
        <v>39</v>
      </c>
      <c r="D36" s="17">
        <v>3137.15</v>
      </c>
      <c r="E36" s="17">
        <f>D36/(1+$E$12/100)</f>
        <v>3137.15</v>
      </c>
      <c r="F36" s="29" t="s">
        <v>16</v>
      </c>
      <c r="G36" s="18"/>
      <c r="H36" s="19">
        <f>ROUND(E36*G36,2)</f>
        <v>0</v>
      </c>
    </row>
    <row r="37" spans="1:8" s="1" customFormat="1" ht="104.1" customHeight="1" outlineLevel="2" x14ac:dyDescent="0.2">
      <c r="A37" s="14"/>
      <c r="B37" s="15">
        <v>48474</v>
      </c>
      <c r="C37" s="16" t="s">
        <v>40</v>
      </c>
      <c r="D37" s="17">
        <v>5129.0600000000004</v>
      </c>
      <c r="E37" s="17">
        <f>D37/(1+$E$12/100)</f>
        <v>5129.0600000000004</v>
      </c>
      <c r="F37" s="29" t="s">
        <v>16</v>
      </c>
      <c r="G37" s="18"/>
      <c r="H37" s="19">
        <f>ROUND(E37*G37,2)</f>
        <v>0</v>
      </c>
    </row>
    <row r="38" spans="1:8" s="1" customFormat="1" ht="104.1" customHeight="1" outlineLevel="2" x14ac:dyDescent="0.2">
      <c r="A38" s="14"/>
      <c r="B38" s="15">
        <v>84548</v>
      </c>
      <c r="C38" s="16" t="s">
        <v>41</v>
      </c>
      <c r="D38" s="17">
        <v>4273.55</v>
      </c>
      <c r="E38" s="17">
        <f>D38/(1+$E$12/100)</f>
        <v>4273.55</v>
      </c>
      <c r="F38" s="29" t="s">
        <v>16</v>
      </c>
      <c r="G38" s="18"/>
      <c r="H38" s="19">
        <f>ROUND(E38*G38,2)</f>
        <v>0</v>
      </c>
    </row>
    <row r="39" spans="1:8" s="1" customFormat="1" ht="104.1" customHeight="1" outlineLevel="2" x14ac:dyDescent="0.2">
      <c r="A39" s="14"/>
      <c r="B39" s="15">
        <v>33215</v>
      </c>
      <c r="C39" s="16" t="s">
        <v>42</v>
      </c>
      <c r="D39" s="17">
        <v>5414.78</v>
      </c>
      <c r="E39" s="17">
        <f>D39/(1+$E$12/100)</f>
        <v>5414.78</v>
      </c>
      <c r="F39" s="29" t="s">
        <v>16</v>
      </c>
      <c r="G39" s="18"/>
      <c r="H39" s="19">
        <f>ROUND(E39*G39,2)</f>
        <v>0</v>
      </c>
    </row>
    <row r="40" spans="1:8" s="1" customFormat="1" ht="104.1" customHeight="1" outlineLevel="2" x14ac:dyDescent="0.2">
      <c r="A40" s="14"/>
      <c r="B40" s="15">
        <v>121222</v>
      </c>
      <c r="C40" s="16" t="s">
        <v>43</v>
      </c>
      <c r="D40" s="17">
        <v>3290</v>
      </c>
      <c r="E40" s="17">
        <f>D40/(1+$E$12/100)</f>
        <v>3290</v>
      </c>
      <c r="F40" s="18"/>
      <c r="G40" s="18"/>
      <c r="H40" s="19">
        <f>ROUND(E40*G40,2)</f>
        <v>0</v>
      </c>
    </row>
    <row r="41" spans="1:8" s="1" customFormat="1" ht="104.1" customHeight="1" outlineLevel="2" x14ac:dyDescent="0.2">
      <c r="A41" s="14"/>
      <c r="B41" s="15">
        <v>32833</v>
      </c>
      <c r="C41" s="16" t="s">
        <v>44</v>
      </c>
      <c r="D41" s="17">
        <v>6512.56</v>
      </c>
      <c r="E41" s="17">
        <f>D41/(1+$E$12/100)</f>
        <v>6512.56</v>
      </c>
      <c r="F41" s="29" t="s">
        <v>16</v>
      </c>
      <c r="G41" s="18"/>
      <c r="H41" s="19">
        <f>ROUND(E41*G41,2)</f>
        <v>0</v>
      </c>
    </row>
    <row r="42" spans="1:8" s="1" customFormat="1" ht="104.1" customHeight="1" outlineLevel="2" x14ac:dyDescent="0.2">
      <c r="A42" s="14"/>
      <c r="B42" s="15">
        <v>107148</v>
      </c>
      <c r="C42" s="16" t="s">
        <v>45</v>
      </c>
      <c r="D42" s="17">
        <v>4632.38</v>
      </c>
      <c r="E42" s="17">
        <f>D42/(1+$E$12/100)</f>
        <v>4632.38</v>
      </c>
      <c r="F42" s="29" t="s">
        <v>16</v>
      </c>
      <c r="G42" s="18"/>
      <c r="H42" s="19">
        <f>ROUND(E42*G42,2)</f>
        <v>0</v>
      </c>
    </row>
    <row r="43" spans="1:8" s="1" customFormat="1" ht="104.1" customHeight="1" outlineLevel="2" x14ac:dyDescent="0.2">
      <c r="A43" s="14"/>
      <c r="B43" s="15">
        <v>107152</v>
      </c>
      <c r="C43" s="16" t="s">
        <v>46</v>
      </c>
      <c r="D43" s="17">
        <v>3949.03</v>
      </c>
      <c r="E43" s="17">
        <f>D43/(1+$E$12/100)</f>
        <v>3949.03</v>
      </c>
      <c r="F43" s="29" t="s">
        <v>16</v>
      </c>
      <c r="G43" s="18"/>
      <c r="H43" s="19">
        <f>ROUND(E43*G43,2)</f>
        <v>0</v>
      </c>
    </row>
    <row r="44" spans="1:8" s="1" customFormat="1" ht="104.1" customHeight="1" outlineLevel="2" x14ac:dyDescent="0.2">
      <c r="A44" s="14"/>
      <c r="B44" s="15">
        <v>19380</v>
      </c>
      <c r="C44" s="16" t="s">
        <v>47</v>
      </c>
      <c r="D44" s="17">
        <v>3930.76</v>
      </c>
      <c r="E44" s="17">
        <f>D44/(1+$E$12/100)</f>
        <v>3930.76</v>
      </c>
      <c r="F44" s="29" t="s">
        <v>16</v>
      </c>
      <c r="G44" s="18"/>
      <c r="H44" s="19">
        <f>ROUND(E44*G44,2)</f>
        <v>0</v>
      </c>
    </row>
    <row r="45" spans="1:8" s="1" customFormat="1" ht="104.1" customHeight="1" outlineLevel="2" x14ac:dyDescent="0.2">
      <c r="A45" s="14"/>
      <c r="B45" s="15">
        <v>41855</v>
      </c>
      <c r="C45" s="16" t="s">
        <v>48</v>
      </c>
      <c r="D45" s="17">
        <v>5990</v>
      </c>
      <c r="E45" s="17">
        <f>D45/(1+$E$12/100)</f>
        <v>5990</v>
      </c>
      <c r="F45" s="29" t="s">
        <v>16</v>
      </c>
      <c r="G45" s="18"/>
      <c r="H45" s="19">
        <f>ROUND(E45*G45,2)</f>
        <v>0</v>
      </c>
    </row>
    <row r="46" spans="1:8" s="1" customFormat="1" ht="104.1" customHeight="1" outlineLevel="2" x14ac:dyDescent="0.2">
      <c r="A46" s="14"/>
      <c r="B46" s="15">
        <v>24181</v>
      </c>
      <c r="C46" s="16" t="s">
        <v>49</v>
      </c>
      <c r="D46" s="17">
        <v>3110.87</v>
      </c>
      <c r="E46" s="17">
        <f>D46/(1+$E$12/100)</f>
        <v>3110.87</v>
      </c>
      <c r="F46" s="29" t="s">
        <v>16</v>
      </c>
      <c r="G46" s="18"/>
      <c r="H46" s="19">
        <f>ROUND(E46*G46,2)</f>
        <v>0</v>
      </c>
    </row>
    <row r="47" spans="1:8" s="1" customFormat="1" ht="104.1" customHeight="1" outlineLevel="2" x14ac:dyDescent="0.2">
      <c r="A47" s="14"/>
      <c r="B47" s="15">
        <v>73290</v>
      </c>
      <c r="C47" s="16" t="s">
        <v>50</v>
      </c>
      <c r="D47" s="17">
        <v>3110.87</v>
      </c>
      <c r="E47" s="17">
        <f>D47/(1+$E$12/100)</f>
        <v>3110.87</v>
      </c>
      <c r="F47" s="29" t="s">
        <v>16</v>
      </c>
      <c r="G47" s="18"/>
      <c r="H47" s="19">
        <f>ROUND(E47*G47,2)</f>
        <v>0</v>
      </c>
    </row>
    <row r="48" spans="1:8" s="1" customFormat="1" ht="104.1" customHeight="1" outlineLevel="2" x14ac:dyDescent="0.2">
      <c r="A48" s="14"/>
      <c r="B48" s="15">
        <v>123905</v>
      </c>
      <c r="C48" s="16" t="s">
        <v>51</v>
      </c>
      <c r="D48" s="17">
        <v>3592.83</v>
      </c>
      <c r="E48" s="17">
        <f>D48/(1+$E$12/100)</f>
        <v>3592.83</v>
      </c>
      <c r="F48" s="29" t="s">
        <v>16</v>
      </c>
      <c r="G48" s="18"/>
      <c r="H48" s="19">
        <f>ROUND(E48*G48,2)</f>
        <v>0</v>
      </c>
    </row>
    <row r="49" spans="1:8" s="1" customFormat="1" ht="104.1" customHeight="1" outlineLevel="2" x14ac:dyDescent="0.2">
      <c r="A49" s="14"/>
      <c r="B49" s="15">
        <v>114221</v>
      </c>
      <c r="C49" s="16" t="s">
        <v>52</v>
      </c>
      <c r="D49" s="17">
        <v>3592.83</v>
      </c>
      <c r="E49" s="17">
        <f>D49/(1+$E$12/100)</f>
        <v>3592.83</v>
      </c>
      <c r="F49" s="29" t="s">
        <v>16</v>
      </c>
      <c r="G49" s="18"/>
      <c r="H49" s="19">
        <f>ROUND(E49*G49,2)</f>
        <v>0</v>
      </c>
    </row>
    <row r="50" spans="1:8" s="1" customFormat="1" ht="104.1" customHeight="1" outlineLevel="2" x14ac:dyDescent="0.2">
      <c r="A50" s="14"/>
      <c r="B50" s="15">
        <v>73330</v>
      </c>
      <c r="C50" s="16" t="s">
        <v>53</v>
      </c>
      <c r="D50" s="17">
        <v>6294</v>
      </c>
      <c r="E50" s="17">
        <f>D50/(1+$E$12/100)</f>
        <v>6294</v>
      </c>
      <c r="F50" s="29" t="s">
        <v>16</v>
      </c>
      <c r="G50" s="18"/>
      <c r="H50" s="19">
        <f>ROUND(E50*G50,2)</f>
        <v>0</v>
      </c>
    </row>
    <row r="51" spans="1:8" s="1" customFormat="1" ht="104.1" customHeight="1" outlineLevel="2" x14ac:dyDescent="0.2">
      <c r="A51" s="14"/>
      <c r="B51" s="15">
        <v>50802</v>
      </c>
      <c r="C51" s="16" t="s">
        <v>54</v>
      </c>
      <c r="D51" s="17">
        <v>6588.27</v>
      </c>
      <c r="E51" s="17">
        <f>D51/(1+$E$12/100)</f>
        <v>6588.27</v>
      </c>
      <c r="F51" s="29" t="s">
        <v>16</v>
      </c>
      <c r="G51" s="18"/>
      <c r="H51" s="19">
        <f>ROUND(E51*G51,2)</f>
        <v>0</v>
      </c>
    </row>
    <row r="52" spans="1:8" s="1" customFormat="1" ht="104.1" customHeight="1" outlineLevel="2" x14ac:dyDescent="0.2">
      <c r="A52" s="14"/>
      <c r="B52" s="15">
        <v>124054</v>
      </c>
      <c r="C52" s="16" t="s">
        <v>55</v>
      </c>
      <c r="D52" s="17">
        <v>2630.32</v>
      </c>
      <c r="E52" s="17">
        <f>D52/(1+$E$12/100)</f>
        <v>2630.32</v>
      </c>
      <c r="F52" s="29" t="s">
        <v>16</v>
      </c>
      <c r="G52" s="18"/>
      <c r="H52" s="19">
        <f>ROUND(E52*G52,2)</f>
        <v>0</v>
      </c>
    </row>
    <row r="53" spans="1:8" s="1" customFormat="1" ht="104.1" customHeight="1" outlineLevel="2" x14ac:dyDescent="0.2">
      <c r="A53" s="14"/>
      <c r="B53" s="15">
        <v>124056</v>
      </c>
      <c r="C53" s="16" t="s">
        <v>56</v>
      </c>
      <c r="D53" s="17">
        <v>4398.1000000000004</v>
      </c>
      <c r="E53" s="17">
        <f>D53/(1+$E$12/100)</f>
        <v>4398.1000000000004</v>
      </c>
      <c r="F53" s="29" t="s">
        <v>16</v>
      </c>
      <c r="G53" s="18"/>
      <c r="H53" s="19">
        <f>ROUND(E53*G53,2)</f>
        <v>0</v>
      </c>
    </row>
    <row r="54" spans="1:8" s="1" customFormat="1" ht="104.1" customHeight="1" outlineLevel="2" x14ac:dyDescent="0.2">
      <c r="A54" s="14"/>
      <c r="B54" s="15">
        <v>124055</v>
      </c>
      <c r="C54" s="16" t="s">
        <v>57</v>
      </c>
      <c r="D54" s="17">
        <v>4398.1000000000004</v>
      </c>
      <c r="E54" s="17">
        <f>D54/(1+$E$12/100)</f>
        <v>4398.1000000000004</v>
      </c>
      <c r="F54" s="29" t="s">
        <v>16</v>
      </c>
      <c r="G54" s="18"/>
      <c r="H54" s="19">
        <f>ROUND(E54*G54,2)</f>
        <v>0</v>
      </c>
    </row>
    <row r="55" spans="1:8" s="1" customFormat="1" ht="104.1" customHeight="1" outlineLevel="2" x14ac:dyDescent="0.2">
      <c r="A55" s="14"/>
      <c r="B55" s="15">
        <v>124058</v>
      </c>
      <c r="C55" s="16" t="s">
        <v>58</v>
      </c>
      <c r="D55" s="17">
        <v>1466.44</v>
      </c>
      <c r="E55" s="17">
        <f>D55/(1+$E$12/100)</f>
        <v>1466.44</v>
      </c>
      <c r="F55" s="29" t="s">
        <v>16</v>
      </c>
      <c r="G55" s="18"/>
      <c r="H55" s="19">
        <f>ROUND(E55*G55,2)</f>
        <v>0</v>
      </c>
    </row>
    <row r="56" spans="1:8" s="1" customFormat="1" ht="104.1" customHeight="1" outlineLevel="2" x14ac:dyDescent="0.2">
      <c r="A56" s="14"/>
      <c r="B56" s="15">
        <v>124059</v>
      </c>
      <c r="C56" s="16" t="s">
        <v>59</v>
      </c>
      <c r="D56" s="17">
        <v>2095.96</v>
      </c>
      <c r="E56" s="17">
        <f>D56/(1+$E$12/100)</f>
        <v>2095.96</v>
      </c>
      <c r="F56" s="29" t="s">
        <v>16</v>
      </c>
      <c r="G56" s="18"/>
      <c r="H56" s="19">
        <f>ROUND(E56*G56,2)</f>
        <v>0</v>
      </c>
    </row>
    <row r="57" spans="1:8" s="1" customFormat="1" ht="104.1" customHeight="1" outlineLevel="2" x14ac:dyDescent="0.2">
      <c r="A57" s="14"/>
      <c r="B57" s="15">
        <v>124050</v>
      </c>
      <c r="C57" s="16" t="s">
        <v>60</v>
      </c>
      <c r="D57" s="17">
        <v>4873.8999999999996</v>
      </c>
      <c r="E57" s="17">
        <f>D57/(1+$E$12/100)</f>
        <v>4873.8999999999996</v>
      </c>
      <c r="F57" s="29" t="s">
        <v>16</v>
      </c>
      <c r="G57" s="18"/>
      <c r="H57" s="19">
        <f>ROUND(E57*G57,2)</f>
        <v>0</v>
      </c>
    </row>
    <row r="58" spans="1:8" s="1" customFormat="1" ht="104.1" customHeight="1" outlineLevel="2" x14ac:dyDescent="0.2">
      <c r="A58" s="14"/>
      <c r="B58" s="15">
        <v>124051</v>
      </c>
      <c r="C58" s="16" t="s">
        <v>61</v>
      </c>
      <c r="D58" s="17">
        <v>5299.68</v>
      </c>
      <c r="E58" s="17">
        <f>D58/(1+$E$12/100)</f>
        <v>5299.68</v>
      </c>
      <c r="F58" s="29" t="s">
        <v>16</v>
      </c>
      <c r="G58" s="18"/>
      <c r="H58" s="19">
        <f>ROUND(E58*G58,2)</f>
        <v>0</v>
      </c>
    </row>
    <row r="59" spans="1:8" s="1" customFormat="1" ht="104.1" customHeight="1" outlineLevel="2" x14ac:dyDescent="0.2">
      <c r="A59" s="14"/>
      <c r="B59" s="15">
        <v>124052</v>
      </c>
      <c r="C59" s="16" t="s">
        <v>62</v>
      </c>
      <c r="D59" s="17">
        <v>7415.16</v>
      </c>
      <c r="E59" s="17">
        <f>D59/(1+$E$12/100)</f>
        <v>7415.16</v>
      </c>
      <c r="F59" s="29" t="s">
        <v>16</v>
      </c>
      <c r="G59" s="18"/>
      <c r="H59" s="19">
        <f>ROUND(E59*G59,2)</f>
        <v>0</v>
      </c>
    </row>
    <row r="60" spans="1:8" s="1" customFormat="1" ht="104.1" customHeight="1" outlineLevel="2" x14ac:dyDescent="0.2">
      <c r="A60" s="14"/>
      <c r="B60" s="15">
        <v>2387</v>
      </c>
      <c r="C60" s="16" t="s">
        <v>63</v>
      </c>
      <c r="D60" s="17">
        <v>1542.29</v>
      </c>
      <c r="E60" s="17">
        <f>D60/(1+$E$12/100)</f>
        <v>1542.29</v>
      </c>
      <c r="F60" s="29" t="s">
        <v>16</v>
      </c>
      <c r="G60" s="18"/>
      <c r="H60" s="19">
        <f>ROUND(E60*G60,2)</f>
        <v>0</v>
      </c>
    </row>
    <row r="61" spans="1:8" s="1" customFormat="1" ht="104.1" customHeight="1" outlineLevel="2" x14ac:dyDescent="0.2">
      <c r="A61" s="14"/>
      <c r="B61" s="15">
        <v>2390</v>
      </c>
      <c r="C61" s="16" t="s">
        <v>64</v>
      </c>
      <c r="D61" s="17">
        <v>1664.97</v>
      </c>
      <c r="E61" s="17">
        <f>D61/(1+$E$12/100)</f>
        <v>1664.97</v>
      </c>
      <c r="F61" s="29" t="s">
        <v>16</v>
      </c>
      <c r="G61" s="18"/>
      <c r="H61" s="19">
        <f>ROUND(E61*G61,2)</f>
        <v>0</v>
      </c>
    </row>
    <row r="62" spans="1:8" s="1" customFormat="1" ht="104.1" customHeight="1" outlineLevel="2" x14ac:dyDescent="0.2">
      <c r="A62" s="14"/>
      <c r="B62" s="15">
        <v>108541</v>
      </c>
      <c r="C62" s="16" t="s">
        <v>65</v>
      </c>
      <c r="D62" s="17">
        <v>6515.63</v>
      </c>
      <c r="E62" s="17">
        <f>D62/(1+$E$12/100)</f>
        <v>6515.63</v>
      </c>
      <c r="F62" s="29" t="s">
        <v>16</v>
      </c>
      <c r="G62" s="18"/>
      <c r="H62" s="19">
        <f>ROUND(E62*G62,2)</f>
        <v>0</v>
      </c>
    </row>
    <row r="63" spans="1:8" s="1" customFormat="1" ht="104.1" customHeight="1" outlineLevel="2" x14ac:dyDescent="0.2">
      <c r="A63" s="14"/>
      <c r="B63" s="15">
        <v>98036</v>
      </c>
      <c r="C63" s="16" t="s">
        <v>66</v>
      </c>
      <c r="D63" s="17">
        <v>814.96</v>
      </c>
      <c r="E63" s="17">
        <f>D63/(1+$E$12/100)</f>
        <v>814.96</v>
      </c>
      <c r="F63" s="29" t="s">
        <v>16</v>
      </c>
      <c r="G63" s="18"/>
      <c r="H63" s="19">
        <f>ROUND(E63*G63,2)</f>
        <v>0</v>
      </c>
    </row>
    <row r="64" spans="1:8" s="1" customFormat="1" ht="104.1" customHeight="1" outlineLevel="2" x14ac:dyDescent="0.2">
      <c r="A64" s="14"/>
      <c r="B64" s="15">
        <v>98028</v>
      </c>
      <c r="C64" s="16" t="s">
        <v>67</v>
      </c>
      <c r="D64" s="17">
        <v>2523.7399999999998</v>
      </c>
      <c r="E64" s="17">
        <f>D64/(1+$E$12/100)</f>
        <v>2523.7399999999998</v>
      </c>
      <c r="F64" s="29" t="s">
        <v>16</v>
      </c>
      <c r="G64" s="18"/>
      <c r="H64" s="19">
        <f>ROUND(E64*G64,2)</f>
        <v>0</v>
      </c>
    </row>
    <row r="65" spans="1:8" s="1" customFormat="1" ht="104.1" customHeight="1" outlineLevel="2" x14ac:dyDescent="0.2">
      <c r="A65" s="14"/>
      <c r="B65" s="15">
        <v>12727</v>
      </c>
      <c r="C65" s="16" t="s">
        <v>68</v>
      </c>
      <c r="D65" s="17">
        <v>3303.65</v>
      </c>
      <c r="E65" s="17">
        <f>D65/(1+$E$12/100)</f>
        <v>3303.65</v>
      </c>
      <c r="F65" s="29" t="s">
        <v>16</v>
      </c>
      <c r="G65" s="18"/>
      <c r="H65" s="19">
        <f>ROUND(E65*G65,2)</f>
        <v>0</v>
      </c>
    </row>
    <row r="66" spans="1:8" s="1" customFormat="1" ht="104.1" customHeight="1" outlineLevel="2" x14ac:dyDescent="0.2">
      <c r="A66" s="14"/>
      <c r="B66" s="15">
        <v>87756</v>
      </c>
      <c r="C66" s="16" t="s">
        <v>69</v>
      </c>
      <c r="D66" s="17">
        <v>3586.64</v>
      </c>
      <c r="E66" s="17">
        <f>D66/(1+$E$12/100)</f>
        <v>3586.64</v>
      </c>
      <c r="F66" s="29" t="s">
        <v>16</v>
      </c>
      <c r="G66" s="18"/>
      <c r="H66" s="19">
        <f>ROUND(E66*G66,2)</f>
        <v>0</v>
      </c>
    </row>
    <row r="67" spans="1:8" s="1" customFormat="1" ht="33" customHeight="1" outlineLevel="2" x14ac:dyDescent="0.25">
      <c r="C67" s="20" t="s">
        <v>70</v>
      </c>
    </row>
    <row r="68" spans="1:8" ht="30.95" customHeight="1" outlineLevel="2" x14ac:dyDescent="0.2">
      <c r="C68" s="21" t="s">
        <v>71</v>
      </c>
      <c r="D68" s="26" t="s">
        <v>72</v>
      </c>
      <c r="E68" s="26"/>
    </row>
    <row r="69" spans="1:8" ht="15.95" customHeight="1" outlineLevel="2" x14ac:dyDescent="0.2">
      <c r="C69" s="22" t="s">
        <v>73</v>
      </c>
      <c r="D69" s="27" t="s">
        <v>74</v>
      </c>
      <c r="E69" s="27"/>
    </row>
    <row r="70" spans="1:8" ht="15.95" customHeight="1" outlineLevel="2" x14ac:dyDescent="0.2">
      <c r="C70" s="22" t="s">
        <v>75</v>
      </c>
      <c r="D70" s="28" t="s">
        <v>74</v>
      </c>
      <c r="E70" s="28"/>
    </row>
  </sheetData>
  <autoFilter ref="B14:I55"/>
  <mergeCells count="10">
    <mergeCell ref="B7:C7"/>
    <mergeCell ref="A11:C11"/>
    <mergeCell ref="D68:E68"/>
    <mergeCell ref="D69:E69"/>
    <mergeCell ref="D70:E70"/>
    <mergeCell ref="A2:H2"/>
    <mergeCell ref="B3:C3"/>
    <mergeCell ref="B4:C4"/>
    <mergeCell ref="B5:C5"/>
    <mergeCell ref="B6:C6"/>
  </mergeCells>
  <hyperlinks>
    <hyperlink ref="F19" r:id="rId1" tooltip="Фото" display="https://catalog.hozkom.ru/image/400x400/12722.jpg"/>
    <hyperlink ref="F20" r:id="rId2" tooltip="Фото" display="https://catalog.hozkom.ru/image/400x400/107150.jpg"/>
    <hyperlink ref="F21" r:id="rId3" tooltip="Фото" display="https://catalog.hozkom.ru/image/400x400/2385.jpg"/>
    <hyperlink ref="F22" r:id="rId4" tooltip="Фото" display="https://catalog.hozkom.ru/image/400x400/106807.jpg"/>
    <hyperlink ref="F23" r:id="rId5" tooltip="Фото" display="https://catalog.hozkom.ru/image/400x400/123903.jpg"/>
    <hyperlink ref="F24" r:id="rId6" tooltip="Фото" display="https://catalog.hozkom.ru/image/400x400/123904.jpg"/>
    <hyperlink ref="F25" r:id="rId7" tooltip="Фото" display="https://catalog.hozkom.ru/image/400x400/2389.jpg"/>
    <hyperlink ref="F26" r:id="rId8" tooltip="Фото" display="https://catalog.hozkom.ru/image/400x400/50513.jpg"/>
    <hyperlink ref="F27" r:id="rId9" tooltip="Фото" display="https://catalog.hozkom.ru/image/400x400/114109.jpg"/>
    <hyperlink ref="F28" r:id="rId10" tooltip="Фото" display="https://catalog.hozkom.ru/image/400x400/114110.jpg"/>
    <hyperlink ref="F29" r:id="rId11" tooltip="Фото" display="https://catalog.hozkom.ru/image/400x400/114111.jpg"/>
    <hyperlink ref="F30" r:id="rId12" tooltip="Фото" display="https://catalog.hozkom.ru/image/400x400/114160.jpg"/>
    <hyperlink ref="F31" r:id="rId13" tooltip="Фото" display="https://catalog.hozkom.ru/image/400x400/114162.jpg"/>
    <hyperlink ref="F32" r:id="rId14" tooltip="Фото" display="https://catalog.hozkom.ru/image/400x400/115548.jpg"/>
    <hyperlink ref="F33" r:id="rId15" tooltip="Фото" display="https://catalog.hozkom.ru/image/400x400/2394.jpg"/>
    <hyperlink ref="F34" r:id="rId16" tooltip="Фото" display="https://catalog.hozkom.ru/image/400x400/50509.jpg"/>
    <hyperlink ref="F35" r:id="rId17" tooltip="Фото" display="https://catalog.hozkom.ru/image/400x400/73289.jpg"/>
    <hyperlink ref="F36" r:id="rId18" tooltip="Фото" display="https://catalog.hozkom.ru/image/400x400/114222.jpg"/>
    <hyperlink ref="F37" r:id="rId19" tooltip="Фото" display="https://catalog.hozkom.ru/image/400x400/48474.jpg"/>
    <hyperlink ref="F38" r:id="rId20" tooltip="Фото" display="https://catalog.hozkom.ru/image/400x400/84548.jpg"/>
    <hyperlink ref="F39" r:id="rId21" tooltip="Фото" display="https://catalog.hozkom.ru/image/400x400/33215.jpg"/>
    <hyperlink ref="F41" r:id="rId22" tooltip="Фото" display="https://catalog.hozkom.ru/image/400x400/32833.jpg"/>
    <hyperlink ref="F42" r:id="rId23" tooltip="Фото" display="https://catalog.hozkom.ru/image/400x400/107148.jpg"/>
    <hyperlink ref="F43" r:id="rId24" tooltip="Фото" display="https://catalog.hozkom.ru/image/400x400/107152.jpg"/>
    <hyperlink ref="F44" r:id="rId25" tooltip="Фото" display="https://catalog.hozkom.ru/image/400x400/19380.jpg"/>
    <hyperlink ref="F45" r:id="rId26" tooltip="Фото" display="https://catalog.hozkom.ru/image/400x400/41855.jpg"/>
    <hyperlink ref="F46" r:id="rId27" tooltip="Фото" display="https://catalog.hozkom.ru/image/400x400/24181.jpg"/>
    <hyperlink ref="F47" r:id="rId28" tooltip="Фото" display="https://catalog.hozkom.ru/image/400x400/73290.jpg"/>
    <hyperlink ref="F48" r:id="rId29" tooltip="Фото" display="https://catalog.hozkom.ru/image/400x400/123905.jpg"/>
    <hyperlink ref="F49" r:id="rId30" tooltip="Фото" display="https://catalog.hozkom.ru/image/400x400/114221.jpg"/>
    <hyperlink ref="F50" r:id="rId31" tooltip="Фото" display="https://catalog.hozkom.ru/image/400x400/73330.jpg"/>
    <hyperlink ref="F51" r:id="rId32" tooltip="Фото" display="https://catalog.hozkom.ru/image/400x400/50802.jpg"/>
    <hyperlink ref="F52" r:id="rId33" tooltip="Фото" display="https://catalog.hozkom.ru/image/400x400/124054.jpg"/>
    <hyperlink ref="F53" r:id="rId34" tooltip="Фото" display="https://catalog.hozkom.ru/image/400x400/124056.jpg"/>
    <hyperlink ref="F54" r:id="rId35" tooltip="Фото" display="https://catalog.hozkom.ru/image/400x400/124055.jpg"/>
    <hyperlink ref="F55" r:id="rId36" tooltip="Фото" display="https://catalog.hozkom.ru/image/400x400/124058.jpg"/>
    <hyperlink ref="F56" r:id="rId37" tooltip="Фото" display="https://catalog.hozkom.ru/image/400x400/124059.jpg"/>
    <hyperlink ref="F57" r:id="rId38" tooltip="Фото" display="https://catalog.hozkom.ru/image/400x400/124050.jpg"/>
    <hyperlink ref="F58" r:id="rId39" tooltip="Фото" display="https://catalog.hozkom.ru/image/400x400/124051.jpg"/>
    <hyperlink ref="F59" r:id="rId40" tooltip="Фото" display="https://catalog.hozkom.ru/image/400x400/124052.jpg"/>
    <hyperlink ref="F60" r:id="rId41" tooltip="Фото" display="https://catalog.hozkom.ru/image/400x400/2387.jpg"/>
    <hyperlink ref="F61" r:id="rId42" tooltip="Фото" display="https://catalog.hozkom.ru/image/400x400/2390.jpg"/>
    <hyperlink ref="F62" r:id="rId43" tooltip="Фото" display="https://catalog.hozkom.ru/image/400x400/108541.jpg"/>
    <hyperlink ref="F63" r:id="rId44" tooltip="Фото" display="https://catalog.hozkom.ru/image/400x400/98036.jpg"/>
    <hyperlink ref="F64" r:id="rId45" tooltip="Фото" display="https://catalog.hozkom.ru/image/400x400/98028.jpg"/>
    <hyperlink ref="F65" r:id="rId46" tooltip="Фото" display="https://catalog.hozkom.ru/image/400x400/12727.jpg"/>
    <hyperlink ref="F66" r:id="rId47" tooltip="Фото" display="https://catalog.hozkom.ru/image/400x400/87756.jpg"/>
  </hyperlinks>
  <pageMargins left="0.75" right="1" top="0.75" bottom="1" header="0.5" footer="0.5"/>
  <drawing r:id="rId4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Терехова Татьяна Сергеевна</cp:lastModifiedBy>
  <dcterms:modified xsi:type="dcterms:W3CDTF">2026-10-26T09:14:55Z</dcterms:modified>
</cp:coreProperties>
</file>