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TDSheet!$B$14:$I$24</definedName>
  </definedNames>
  <calcPr calcId="145621" refMode="R1C1"/>
</workbook>
</file>

<file path=xl/calcChain.xml><?xml version="1.0" encoding="utf-8"?>
<calcChain xmlns="http://schemas.openxmlformats.org/spreadsheetml/2006/main">
  <c r="E35" i="1" l="1"/>
  <c r="H35" i="1" s="1"/>
  <c r="E34" i="1"/>
  <c r="H34" i="1" s="1"/>
  <c r="E33" i="1"/>
  <c r="H33" i="1" s="1"/>
  <c r="E32" i="1"/>
  <c r="H32" i="1"/>
  <c r="E31" i="1"/>
  <c r="H31" i="1" s="1"/>
  <c r="E30" i="1"/>
  <c r="H30" i="1" s="1"/>
  <c r="E29" i="1"/>
  <c r="H29" i="1"/>
  <c r="E28" i="1"/>
  <c r="H28" i="1"/>
  <c r="E27" i="1"/>
  <c r="H27" i="1" s="1"/>
  <c r="E26" i="1"/>
  <c r="H26" i="1"/>
  <c r="E25" i="1"/>
  <c r="H25" i="1"/>
  <c r="E24" i="1"/>
  <c r="H24" i="1"/>
  <c r="E21" i="1"/>
  <c r="H21" i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<sst xmlns="http://schemas.openxmlformats.org/spreadsheetml/2006/main" count="61" uniqueCount="45">
  <si>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</si>
  <si>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</si>
  <si>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</si>
  <si>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</si>
  <si>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</si>
  <si>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</si>
  <si>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</si>
  <si>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15.06.2026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</si>
  <si>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</si>
  <si>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</si>
  <si>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</si>
  <si>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</si>
  <si>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</si>
  <si>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</si>
  <si>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</si>
  <si>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</si>
  <si>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</si>
  <si>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</si>
  <si>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</si>
  <si>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</si>
  <si>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Электроинструмент</t>
  </si>
  <si>
    <t>Электро и бензо инструмент разный, деревообрабатывающие станки</t>
  </si>
  <si>
    <t>Бетономешалка 180л, 220В, чугунный венец, 30об/мин,педаль ВМ-180 /1/ (шт.)</t>
  </si>
  <si>
    <t>Бетономешалка 205л, 220В, чугунный венец, 30об/мин,педаль ВМ-205 /1/ (шт.)</t>
  </si>
  <si>
    <t>Бетономешалка 220л, 220В, чугунный венец, 30об/мин,педаль ВМ-220 /1/ (шт.)</t>
  </si>
  <si>
    <t>Товары для сада и огорода</t>
  </si>
  <si>
    <t>Садово-парковая техника</t>
  </si>
  <si>
    <t>Колесо  для тачки с камерой 14" 3,25-8, втулка 16/92мм, (D-360мм) /5/ (шт.)</t>
  </si>
  <si>
    <t>Колесо  для тачки с камерой 14" 3,25-8, втулка 20/92мм, (D-360мм) /5/ (шт.)</t>
  </si>
  <si>
    <t>Колесо  для тачки с камерой 14" 3,50-8, втулка 16/92мм, (D-360мм) /5/ (шт.)</t>
  </si>
  <si>
    <t>Колесо  для тачки с камерой 14" 3,50-8, втулка 20/92мм, (D-360мм) /5/ (шт.)</t>
  </si>
  <si>
    <t>Колесо  для тачки с камерой 10" 3,50-4, втулка 16/92мм, (D-255мм) /10/ (шт.)</t>
  </si>
  <si>
    <t>Колесо  для тачки с камерой 15" 4,00-8, втулка 16/104мм, (D-380мм) /5/ (шт.)</t>
  </si>
  <si>
    <t>Колесо  для тачки с камерой 15" 4,00-8, втулка 20/92мм, (D-380мм) /5/ (шт.)</t>
  </si>
  <si>
    <t>Колесо  для тачки 14" 3,50-8, втулка 16/92мм, (D-360мм), ПЕНОПОЛИУРЕТАН/5/ (шт.)</t>
  </si>
  <si>
    <t>Колесо  для тачки 14" 4,00-8, втулка 16/92мм, (D-370мм), ПЕНОПОЛИУРЕТАН/5/ (шт.)</t>
  </si>
  <si>
    <t>Колесо  для тачки 15" 4,00-8, втулка 16/104мм, (D-380мм), ПЕНОПОЛИУРЕТАН/5/ (шт.)</t>
  </si>
  <si>
    <t>Тачка одноколес. строительная, TS120/1, 250кг, объем 120л, колесо 16/4,00-8 /1/ (шт.)</t>
  </si>
  <si>
    <t>Тачка одноколес. строительная, TS100/1, 200кг, объем 118л, колесо 16/4,00-8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</si>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</sst>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56954.jpg" TargetMode="External"/><Relationship Id="rId13" Type="http://schemas.openxmlformats.org/officeDocument/2006/relationships/hyperlink" Target="https://catalog.hozkom.ru/image/400x400/115454.jpg" TargetMode="External"/><Relationship Id="rId3" Type="http://schemas.openxmlformats.org/officeDocument/2006/relationships/hyperlink" Target="https://catalog.hozkom.ru/image/400x400/118076.jpg" TargetMode="External"/><Relationship Id="rId7" Type="http://schemas.openxmlformats.org/officeDocument/2006/relationships/hyperlink" Target="https://catalog.hozkom.ru/image/400x400/56953.jpg" TargetMode="External"/><Relationship Id="rId12" Type="http://schemas.openxmlformats.org/officeDocument/2006/relationships/hyperlink" Target="https://catalog.hozkom.ru/image/400x400/56962.jpg" TargetMode="External"/><Relationship Id="rId2" Type="http://schemas.openxmlformats.org/officeDocument/2006/relationships/hyperlink" Target="https://catalog.hozkom.ru/image/400x400/118075.jpg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catalog.hozkom.ru/image/400x400/118074.jpg" TargetMode="External"/><Relationship Id="rId6" Type="http://schemas.openxmlformats.org/officeDocument/2006/relationships/hyperlink" Target="https://catalog.hozkom.ru/image/400x400/56952.jpg" TargetMode="External"/><Relationship Id="rId11" Type="http://schemas.openxmlformats.org/officeDocument/2006/relationships/hyperlink" Target="https://catalog.hozkom.ru/image/400x400/56960.jpg" TargetMode="External"/><Relationship Id="rId5" Type="http://schemas.openxmlformats.org/officeDocument/2006/relationships/hyperlink" Target="https://catalog.hozkom.ru/image/400x400/56951.jpg" TargetMode="External"/><Relationship Id="rId15" Type="http://schemas.openxmlformats.org/officeDocument/2006/relationships/hyperlink" Target="https://catalog.hozkom.ru/image/400x400/57485.jpg" TargetMode="External"/><Relationship Id="rId10" Type="http://schemas.openxmlformats.org/officeDocument/2006/relationships/hyperlink" Target="https://catalog.hozkom.ru/image/400x400/56957.jpg" TargetMode="External"/><Relationship Id="rId4" Type="http://schemas.openxmlformats.org/officeDocument/2006/relationships/hyperlink" Target="https://catalog.hozkom.ru/image/400x400/56950.jpg" TargetMode="External"/><Relationship Id="rId9" Type="http://schemas.openxmlformats.org/officeDocument/2006/relationships/hyperlink" Target="https://catalog.hozkom.ru/image/400x400/56956.jpg" TargetMode="External"/><Relationship Id="rId14" Type="http://schemas.openxmlformats.org/officeDocument/2006/relationships/hyperlink" Target="https://catalog.hozkom.ru/image/400x400/5746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39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SUM(H15:H52)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118074</v>
      </c>
      <c r="C19" s="16" t="s">
        <v>22</v>
      </c>
      <c r="D19" s="17">
        <v>16674.47</v>
      </c>
      <c r="E19" s="17">
        <f>D19/(1+$E$12/100)</f>
        <v>16674.47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118075</v>
      </c>
      <c r="C20" s="16" t="s">
        <v>23</v>
      </c>
      <c r="D20" s="17">
        <v>17183.72</v>
      </c>
      <c r="E20" s="17">
        <f>D20/(1+$E$12/100)</f>
        <v>17183.72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118076</v>
      </c>
      <c r="C21" s="16" t="s">
        <v>24</v>
      </c>
      <c r="D21" s="17">
        <v>17618.96</v>
      </c>
      <c r="E21" s="17">
        <f>D21/(1+$E$12/100)</f>
        <v>17618.96</v>
      </c>
      <c r="F21" s="29" t="s">
        <v>16</v>
      </c>
      <c r="G21" s="18"/>
      <c r="H21" s="19">
        <f>ROUND(E21*G21,2)</f>
        <v>0</v>
      </c>
    </row>
    <row r="22" spans="1:8" s="1" customFormat="1" ht="20.100000000000001" customHeight="1" x14ac:dyDescent="0.2">
      <c r="C22" s="12" t="s">
        <v>25</v>
      </c>
    </row>
    <row r="23" spans="1:8" s="1" customFormat="1" ht="11.1" customHeight="1" outlineLevel="1" x14ac:dyDescent="0.2">
      <c r="C23" s="13" t="s">
        <v>26</v>
      </c>
    </row>
    <row r="24" spans="1:8" s="1" customFormat="1" ht="104.1" customHeight="1" outlineLevel="2" x14ac:dyDescent="0.2">
      <c r="A24" s="14"/>
      <c r="B24" s="15">
        <v>56950</v>
      </c>
      <c r="C24" s="16" t="s">
        <v>27</v>
      </c>
      <c r="D24" s="17">
        <v>648.4</v>
      </c>
      <c r="E24" s="17">
        <f>D24/(1+$E$12/100)</f>
        <v>648.4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56951</v>
      </c>
      <c r="C25" s="16" t="s">
        <v>28</v>
      </c>
      <c r="D25" s="17">
        <v>528.57000000000005</v>
      </c>
      <c r="E25" s="17">
        <f>D25/(1+$E$12/100)</f>
        <v>528.57000000000005</v>
      </c>
      <c r="F25" s="29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56952</v>
      </c>
      <c r="C26" s="16" t="s">
        <v>29</v>
      </c>
      <c r="D26" s="17">
        <v>667.96</v>
      </c>
      <c r="E26" s="17">
        <f>D26/(1+$E$12/100)</f>
        <v>667.96</v>
      </c>
      <c r="F26" s="29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56953</v>
      </c>
      <c r="C27" s="16" t="s">
        <v>30</v>
      </c>
      <c r="D27" s="17">
        <v>675.51</v>
      </c>
      <c r="E27" s="17">
        <f>D27/(1+$E$12/100)</f>
        <v>675.51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56954</v>
      </c>
      <c r="C28" s="16" t="s">
        <v>31</v>
      </c>
      <c r="D28" s="17">
        <v>548.01</v>
      </c>
      <c r="E28" s="17">
        <f>D28/(1+$E$12/100)</f>
        <v>548.01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56956</v>
      </c>
      <c r="C29" s="16" t="s">
        <v>32</v>
      </c>
      <c r="D29" s="17">
        <v>688.41</v>
      </c>
      <c r="E29" s="17">
        <f>D29/(1+$E$12/100)</f>
        <v>688.41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56957</v>
      </c>
      <c r="C30" s="16" t="s">
        <v>33</v>
      </c>
      <c r="D30" s="17">
        <v>800.77</v>
      </c>
      <c r="E30" s="17">
        <f>D30/(1+$E$12/100)</f>
        <v>800.77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56960</v>
      </c>
      <c r="C31" s="16" t="s">
        <v>34</v>
      </c>
      <c r="D31" s="17">
        <v>730.46</v>
      </c>
      <c r="E31" s="17">
        <f>D31/(1+$E$12/100)</f>
        <v>730.46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56962</v>
      </c>
      <c r="C32" s="16" t="s">
        <v>35</v>
      </c>
      <c r="D32" s="17">
        <v>1045.2</v>
      </c>
      <c r="E32" s="17">
        <f>D32/(1+$E$12/100)</f>
        <v>1045.2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115454</v>
      </c>
      <c r="C33" s="16" t="s">
        <v>36</v>
      </c>
      <c r="D33" s="17">
        <v>1036.73</v>
      </c>
      <c r="E33" s="17">
        <f>D33/(1+$E$12/100)</f>
        <v>1036.73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57461</v>
      </c>
      <c r="C34" s="16" t="s">
        <v>37</v>
      </c>
      <c r="D34" s="17">
        <v>2806.5</v>
      </c>
      <c r="E34" s="17">
        <f>D34/(1+$E$12/100)</f>
        <v>2806.5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57485</v>
      </c>
      <c r="C35" s="16" t="s">
        <v>38</v>
      </c>
      <c r="D35" s="17">
        <v>2639.49</v>
      </c>
      <c r="E35" s="17">
        <f>D35/(1+$E$12/100)</f>
        <v>2639.49</v>
      </c>
      <c r="F35" s="29" t="s">
        <v>16</v>
      </c>
      <c r="G35" s="18"/>
      <c r="H35" s="19">
        <f>ROUND(E35*G35,2)</f>
        <v>0</v>
      </c>
    </row>
    <row r="36" spans="1:8" s="1" customFormat="1" ht="33" customHeight="1" outlineLevel="2" x14ac:dyDescent="0.25">
      <c r="C36" s="20" t="s">
        <v>39</v>
      </c>
    </row>
    <row r="37" spans="1:8" ht="30.95" customHeight="1" outlineLevel="2" x14ac:dyDescent="0.2">
      <c r="C37" s="21" t="s">
        <v>40</v>
      </c>
      <c r="D37" s="26" t="s">
        <v>41</v>
      </c>
      <c r="E37" s="26"/>
    </row>
    <row r="38" spans="1:8" ht="15.95" customHeight="1" outlineLevel="2" x14ac:dyDescent="0.2">
      <c r="C38" s="22" t="s">
        <v>42</v>
      </c>
      <c r="D38" s="27" t="s">
        <v>43</v>
      </c>
      <c r="E38" s="27"/>
    </row>
    <row r="39" spans="1:8" ht="15.95" customHeight="1" outlineLevel="2" x14ac:dyDescent="0.2">
      <c r="C39" s="22" t="s">
        <v>44</v>
      </c>
      <c r="D39" s="28" t="s">
        <v>43</v>
      </c>
      <c r="E39" s="28"/>
    </row>
  </sheetData>
  <autoFilter ref="B14:I24"/>
  <mergeCells count="10">
    <mergeCell ref="B7:C7"/>
    <mergeCell ref="A11:C11"/>
    <mergeCell ref="D37:E37"/>
    <mergeCell ref="D38:E38"/>
    <mergeCell ref="D39:E39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8074.jpg"/>
    <hyperlink ref="F20" r:id="rId2" tooltip="Фото" display="https://catalog.hozkom.ru/image/400x400/118075.jpg"/>
    <hyperlink ref="F21" r:id="rId3" tooltip="Фото" display="https://catalog.hozkom.ru/image/400x400/118076.jpg"/>
    <hyperlink ref="F24" r:id="rId4" tooltip="Фото" display="https://catalog.hozkom.ru/image/400x400/56950.jpg"/>
    <hyperlink ref="F25" r:id="rId5" tooltip="Фото" display="https://catalog.hozkom.ru/image/400x400/56951.jpg"/>
    <hyperlink ref="F26" r:id="rId6" tooltip="Фото" display="https://catalog.hozkom.ru/image/400x400/56952.jpg"/>
    <hyperlink ref="F27" r:id="rId7" tooltip="Фото" display="https://catalog.hozkom.ru/image/400x400/56953.jpg"/>
    <hyperlink ref="F28" r:id="rId8" tooltip="Фото" display="https://catalog.hozkom.ru/image/400x400/56954.jpg"/>
    <hyperlink ref="F29" r:id="rId9" tooltip="Фото" display="https://catalog.hozkom.ru/image/400x400/56956.jpg"/>
    <hyperlink ref="F30" r:id="rId10" tooltip="Фото" display="https://catalog.hozkom.ru/image/400x400/56957.jpg"/>
    <hyperlink ref="F31" r:id="rId11" tooltip="Фото" display="https://catalog.hozkom.ru/image/400x400/56960.jpg"/>
    <hyperlink ref="F32" r:id="rId12" tooltip="Фото" display="https://catalog.hozkom.ru/image/400x400/56962.jpg"/>
    <hyperlink ref="F33" r:id="rId13" tooltip="Фото" display="https://catalog.hozkom.ru/image/400x400/115454.jpg"/>
    <hyperlink ref="F34" r:id="rId14" tooltip="Фото" display="https://catalog.hozkom.ru/image/400x400/57461.jpg"/>
    <hyperlink ref="F35" r:id="rId15" tooltip="Фото" display="https://catalog.hozkom.ru/image/400x400/57485.jpg"/>
  </hyperlinks>
  <pageMargins left="0.75" right="1" top="0.75" bottom="1" header="0.5" footer="0.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2026-06-15T02:01:10Z</dcterms:modified>
</cp:coreProperties>
</file>